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xr:revisionPtr revIDLastSave="0" documentId="8_{417D7751-0ADA-44B6-81DC-5A430E4CC2A9}" xr6:coauthVersionLast="47" xr6:coauthVersionMax="47" xr10:uidLastSave="{00000000-0000-0000-0000-000000000000}"/>
  <bookViews>
    <workbookView xWindow="-120" yWindow="-120" windowWidth="29040" windowHeight="15840" xr2:uid="{00000000-000D-0000-FFFF-FFFF00000000}"/>
  </bookViews>
  <sheets>
    <sheet name="PL2- Quận" sheetId="1" r:id="rId1"/>
  </sheets>
  <definedNames>
    <definedName name="_xlnm.Print_Area" localSheetId="0">'PL2- Quận'!$A$1:$J$61</definedName>
    <definedName name="_xlnm.Print_Titles" localSheetId="0">'PL2- Quận'!$3:$4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0" i="1" l="1"/>
  <c r="E29" i="1" l="1"/>
  <c r="E28" i="1"/>
  <c r="E27" i="1"/>
  <c r="E26" i="1"/>
  <c r="E25" i="1"/>
  <c r="E24" i="1"/>
  <c r="E23" i="1"/>
  <c r="E22" i="1"/>
  <c r="E21" i="1"/>
  <c r="F34" i="1" l="1"/>
  <c r="E14" i="1"/>
  <c r="E53" i="1" l="1"/>
  <c r="E46" i="1"/>
</calcChain>
</file>

<file path=xl/sharedStrings.xml><?xml version="1.0" encoding="utf-8"?>
<sst xmlns="http://schemas.openxmlformats.org/spreadsheetml/2006/main" count="286" uniqueCount="174">
  <si>
    <t>STT</t>
  </si>
  <si>
    <t>Mã loại đất</t>
  </si>
  <si>
    <t>Trong đó diện tích (ha)</t>
  </si>
  <si>
    <t>Vị trí</t>
  </si>
  <si>
    <t>Thu hồi đất</t>
  </si>
  <si>
    <t>Địa danh quận</t>
  </si>
  <si>
    <t>Địa danh phường</t>
  </si>
  <si>
    <t>Ghi chú</t>
  </si>
  <si>
    <t>A</t>
  </si>
  <si>
    <t>I</t>
  </si>
  <si>
    <t>Các công trình dự án chuyển tiếp</t>
  </si>
  <si>
    <t>Các công trình, dự án được cập nhật xác định lần đầu trong Kế hoạch sử dụng đất năm 2024 (chưa quá 02 năm liên tục theo khoản 7 Điều 76 của Luật Đất đai</t>
  </si>
  <si>
    <t>a</t>
  </si>
  <si>
    <t>Các dự án thu hồi đất đấu giá quyền sử dụng đất</t>
  </si>
  <si>
    <t>b</t>
  </si>
  <si>
    <t>Các dự án đấu thầu lựa chọn nhà đầu tư thực hiện dự án có sử dụng đất</t>
  </si>
  <si>
    <t>c</t>
  </si>
  <si>
    <t>Các công trình, dự án khác</t>
  </si>
  <si>
    <t>Các công trình, dự án đã có trong Kế hoạch sử dụng đất cấp huyện 02 năm trở lên (được cập nhật xác định lần đầu vào thời điểm từ năm 2023 trở về trước) được tiếp tục thực hiện theo quy định tại khoản 7 Điều 76 của Luật Đất đai</t>
  </si>
  <si>
    <t>Danh mục công trình, dự án</t>
  </si>
  <si>
    <t>Đại diệnCơ quan, tổ chức, người đăng ký</t>
  </si>
  <si>
    <t>Diện tích dự án (Ha)</t>
  </si>
  <si>
    <t>Căn cứ pháp lý  (Ghi rõ số, thời gian, thẩm quyền, trích yếu văn bản)</t>
  </si>
  <si>
    <t>II</t>
  </si>
  <si>
    <t>B</t>
  </si>
  <si>
    <t>Các công trình, dự án được cập nhật xác định lần đầu trong Kế hoạch sử dụng đất năm 2024 (chưa quá 02 năm liên tục theo khoản 7 Điều 76 của Luật Đất đai)</t>
  </si>
  <si>
    <t>Phụ lục 02</t>
  </si>
  <si>
    <t>Xây dựng Cung văn hóa thể thao Thanh niên Hà Nội</t>
  </si>
  <si>
    <t>DTT</t>
  </si>
  <si>
    <t>BQLDA ĐTXD công trình Dân dụng TP Hà Nội</t>
  </si>
  <si>
    <t>Quận Hai Bà Trưng</t>
  </si>
  <si>
    <t>Số 01-03 Tăng Bạt Hổ, phường Phạm Đình Hổ</t>
  </si>
  <si>
    <t>Xây dựng trường THPT</t>
  </si>
  <si>
    <t>DGD</t>
  </si>
  <si>
    <t>UBND quận HBT</t>
  </si>
  <si>
    <t>14 Mạc Thị Bưởi, phường Vĩnh Tuy</t>
  </si>
  <si>
    <t>Xây dựng trường tiểu học tại 418 Bạch Mai (Điện thông)</t>
  </si>
  <si>
    <t>UBND quận Hai Bà Trưng</t>
  </si>
  <si>
    <t>418 Bạch Mai - P.Bạch Mai</t>
  </si>
  <si>
    <t>Tu bổ, tôn tạo Đình Lương Yên</t>
  </si>
  <si>
    <t>TIN</t>
  </si>
  <si>
    <t>Ngõ 280 Trần Khát Chân - Phường Thanh Nhàn</t>
  </si>
  <si>
    <t>Xây dựng đường nối ngõ 61 Lạc Trung và ngõ 423 Minh Khai</t>
  </si>
  <si>
    <t>DGT</t>
  </si>
  <si>
    <t>Phường Vĩnh Tuy</t>
  </si>
  <si>
    <t>Xây dựng trường mầm non tại khu đất Ao Vét Bùn I, II phường Trương Định</t>
  </si>
  <si>
    <t>Ao Vét Bùn 1, 2 - Phường Trương Định</t>
  </si>
  <si>
    <t>Vườn hoa, cây xanh</t>
  </si>
  <si>
    <t>DKV</t>
  </si>
  <si>
    <t>94 Lò Đúc, phường Phạm Đình Hổ</t>
  </si>
  <si>
    <t xml:space="preserve">GPMB, tu bổ tôn tạo và phát huy giá trị kiến trúc, nghệ thuật, thắng cảnh hồ Thiền Quang và di tích chùa Quang Hoa, Thiền Quang, Pháp Hoa </t>
  </si>
  <si>
    <t>TON</t>
  </si>
  <si>
    <t>29,31,33,35 Trần Bình Trọng, phường Nguyễn Du</t>
  </si>
  <si>
    <t>- VB số 57/HĐND-VP ngày 20/6/2018 của HĐND quận HBT về việc phê duyệt chủ trương đầu tư; Nghị quyết số 33/NQ-HĐND ngày 27/10/2020 của HĐND quận về việc phê duyệt điều chỉnh tên dự án.
- NQ số 63/NQ-HĐND quận HBT ngày 27/7/2023 về điều chỉnh, bổ sung kế hoạch đầu tư công trung hạn 5 năm 2021 - 2025; số thứ tự: số 5, mục V phần B, phụ lục 4 (trang 9/11 của Phụ lục 4); Bố trí vốn: 2024-2025
- Quyết định số 4576/QĐ-UBND ngày 21/12/2021 của UBND phê duyệt DA
- Quyết định số 1824/QĐ-UBND ngày 01/8/2023 của UBND quận Hai Bà Trưng về gia hạn thời gian thực hiện dự án
- Thời gian thực hiện dự án: Năm 2018 - 2024</t>
  </si>
  <si>
    <t>Xây dựng Nhà sinh hoạt cộng đồng và lát đá làm hè tại điểm đất xen kẹt còn lại sau giải phóng mặt bằng dự án đường Nguyễn Đình Chiểu kéo dài</t>
  </si>
  <si>
    <t>Đường Nguyễn Đình Chiểu kéo dài, phường Lê Đại Hành</t>
  </si>
  <si>
    <t>Xây dựng Trường mầm non Đồng Tâm</t>
  </si>
  <si>
    <t>Cải tạo, mở rộng trường mầm non Vân Hồ</t>
  </si>
  <si>
    <t>Xây dựng trường Trung học cơ sở</t>
  </si>
  <si>
    <t>Xây dựng trụ sở UBND phường Lê Đại Hành</t>
  </si>
  <si>
    <t>TSC</t>
  </si>
  <si>
    <t>Chỉnh trang, mở rộng ngõ 191 - Minh Khai</t>
  </si>
  <si>
    <t>Khớp nối ngõ 61 Lạc Trung - Mạc Thị Bưởi và phố Minh Khai</t>
  </si>
  <si>
    <t>Trung tâm văn hóa - TDTT quận HBT</t>
  </si>
  <si>
    <t>Dự án xây dựng Cổng chùa Liên Phái</t>
  </si>
  <si>
    <t>UBND phường Cầu Dền (Vốn xã hội hóa)</t>
  </si>
  <si>
    <t>Tuyến đường nối Phố Ngô Thì Nhậm - Trần Khát Chân</t>
  </si>
  <si>
    <t>163 - Đại La 
P.Đồng Tâm</t>
  </si>
  <si>
    <t>Đường Nguyễn Đình Chiểu kéo dài</t>
  </si>
  <si>
    <t>Ao Mẫu Tư 1, Mẫu Tư 2, phường Trương Định</t>
  </si>
  <si>
    <t>- Nghị quyết số 06/NQ-HĐND ngày 20/6/2019 của HĐND quận Hai Bà Trưng về việc điều chỉnh chủ trương đầu tư dự án; 
- NQ số 63/NQ-HĐND quận HBT ngày 27/7/2023 về điều chỉnh, bổ sung kế hoạch đầu tư công trung hạn 5 năm 2021 - 2025; số thứ tự: số 4, mục III phần A, phụ lục 4 (trang 2/11 của Phụ lục 4); Bố trí vốn giai đoạn 2023-2025
- Thời gian thực hiện dự án: 2020-2025. Dự án đã đc bố trí vốn giai đoạn 2023-2025 theo NQ số 63/NQ-HĐND quận HBT ngày 27/7/2023;</t>
  </si>
  <si>
    <t>161 Mai Hắc Đế 
 phường Lê Đại Hành</t>
  </si>
  <si>
    <t>Ngõ 191 - Minh Khai</t>
  </si>
  <si>
    <t>Phường Thanh Nhàn</t>
  </si>
  <si>
    <t>- VB số 32/HĐND-VP ngày 29/4/2016 của Hội đồng nhân dân quận về việc chấp thuận chủ trương đầu tư dự án; Nghị quyết số 32/NQ-HĐND ngày 27/10/2020 của HĐND quận về việc phê duyệt điều chỉnh thời gian thực hiện dự án;
- NQ số 63/NQ-HĐND quận HBT ngày 27/7/2023 về điều chỉnh, bổ sung kế hoạch đầu tư công trung hạn 5 năm 2021 - 2025; số thứ tự: số 1, mục V phần A, phụ lục 4 (trang 3/11 của Phụ lục 4); Bố trí vốn giai đoạn 2023-2025
- Thời gian thực hiện dự án: năm 2021 - 2025 Dự án đã đc bố trí vốn giai đoạn 2023-2025 theo NQ số 63/NQ-HĐND quận HBT ngày 27/7/2023</t>
  </si>
  <si>
    <t>Đầu ngõ chùa Liên Phái (giáp phố Bạch Mai) - P. Cầu Dền</t>
  </si>
  <si>
    <t>Xây dựng trường mầm non tại 418 Bạch Mai (Điện thông)</t>
  </si>
  <si>
    <t>DGD + DGT</t>
  </si>
  <si>
    <t>- Nghị quyết số 06/NĐ-HĐND ngày 28/4/2023 của HĐND quận Hai Bà Trưng về việc phê duyệt chủ trương đầu tư dự án: Xây dựng trường mầm non tại 418 Bạch Mai (Điện thông). Trong đó, đất giao thông 0.0793 ha.
- NQ số 63/NQ-HĐND quận HBT ngày 27/7/2023 về điều chỉnh, bổ sung kế hoạch đầu tư công trung hạn 5 năm 2021 - 2025; số thứ tự: số 7, mục III phần A, phụ lục 4 (trang 2/11 của Phụ lục 4); Bố trí vốn giai đoạn 2023-2025
- Thời gian thực hiện dự án: 2023-2025.  Dự án đã đc bố trí vốn giai đoạn 2023-2025 theo NQ số 63/NQ-HĐND quận HBT ngày 27/7/2023</t>
  </si>
  <si>
    <t>Xây dựng Trụ sở Đảng ủy - UBMTTQ và các đoàn thể phường Đồng Nhân</t>
  </si>
  <si>
    <t>55 Phố Nguyễn Công Trứ - P. Đồng Nhân</t>
  </si>
  <si>
    <t>- Nghị quyết số 60/NQ-HĐND ngày 27/7/2023 của HĐND quận về việc phê duyệt chủ trương đầu tư dự án
- NQ số 63/NQ-HĐND quận HBT ngày 27/7/2023 về điều chỉnh, bổ sung kế hoạch đầu tư công trung hạn 5 năm 2021 - 2025; số thứ tự: số 14, mục VII phần A, phụ lục 4 (trang 5/11 của Phụ lục 4); Bố trí vốn giai đoạn 2022-2025;
- Thời gian thực hiện dự án: năm 2023 - 2025; Dự án đã đc bố trí vốn giai đoạn 2023-2025 theo NQ số 63/NQ-HĐND quận HBT ngày 27/7/2023</t>
  </si>
  <si>
    <t>Nhà sinh hoạt cộng đồng TDP số 4</t>
  </si>
  <si>
    <t>UBND phường Trương Định</t>
  </si>
  <si>
    <t>Ngõ Tân Thịnh, phố Đại La</t>
  </si>
  <si>
    <t xml:space="preserve"> - Nghị quyết số 35/NQ-HĐND ngày 14/6/2023 của HĐND quận HBT về việc Phê Duyệt chủ trương đầu tư dự án.
- NQ số 63/NQ-HĐND quận HBT ngày 27/7/2023 về điều chỉnh, bổ sung kế hoạch đầu tư công trung hạn 5 năm 2021 - 2025; số thứ tự: số 13, mục V phần A, phụ lục 4 (trang 4/11 của Phụ lục 4); Bố trí vốn giai đoạn 2023-2025;
- Thời gian thực hiện dự án: 2023-2024. Dự án đã đc bố trí vốn giai đoạn 2023-2025 theo NQ số 63/NQ-HĐND quận HBT ngày 27/7/2023</t>
  </si>
  <si>
    <t>Mở rộng Nhà tang lễ Quốc gia số 5 Trần Thánh Tông</t>
  </si>
  <si>
    <t>CQP +ODT</t>
  </si>
  <si>
    <t>Bộ Quốc phòng</t>
  </si>
  <si>
    <t>Số 5 Trần Thánh Tông - Phường Bạch Đằng</t>
  </si>
  <si>
    <t>CAN</t>
  </si>
  <si>
    <t>Đầu tư xây dựng Mở rộng trụ sở làm việc Bộ Công an tại số 30 Trần Bình Trọng - 58 Trần Nhân Tông</t>
  </si>
  <si>
    <t>Cục Hậu Cần - Bộ Công An</t>
  </si>
  <si>
    <t xml:space="preserve">Số 30 Trần Bình Trọng - 58 Trần Nhân Tông, Phường Nguyễn Du </t>
  </si>
  <si>
    <t>- VB số 407/TTg-CN ngày 10/5/2022 của Thủ tướng Chính phủ về việc bổ sung quy hoạch, kế hoạch sử dụng đất vào mục đích an ninh để xây dựng mở rộng trụ sở Bộ Công an; 
- QĐ số 6227/QĐ-BCA-H02 ngày 18/08/2022 của Bộ Công an về việc Phê duyệt đơn vị chủ đầu tư dự án Mở rộng trụ sở làm việc; Sơ đồ khu đất trụ sở Bộ Công an số 30 Trần Bình Trọng - 58 Trần Nhân Tông, thành phố Hà Nội</t>
  </si>
  <si>
    <t>Mở rộng trụ sở Công an TP HN</t>
  </si>
  <si>
    <t>Công an TP</t>
  </si>
  <si>
    <t>Trụ sở công an phường Lê Đại Hành</t>
  </si>
  <si>
    <t>Công an TP Hà Nội</t>
  </si>
  <si>
    <t>Trụ sở công an phường Quỳnh Mai</t>
  </si>
  <si>
    <t>Số 90 Nguyễn Du - phường Nguyễn Du</t>
  </si>
  <si>
    <t>- Văn bản số 8328/UBND-TNMT ngày 06/11/2013 của UBND Thành phố Hà Nội về chấp thuận chủ trương</t>
  </si>
  <si>
    <t>Đường Nguyễn Đình Chiểu kéo dài - P. Lê Đại Hành</t>
  </si>
  <si>
    <t xml:space="preserve">- VB 5142/UBND-ĐT ngày 18/11/2019 của UBND thành phố Hà Nội  về việc chấp thuận địa điểm quy hoạch xây dựng trụ sở công an phường Lê Đại Hành
- VB số 1418/KHĐT-NS ngày 30/3/2020 của Sở kế hoạch về việc bổ sung, hoàn thiện hồ sơ thẩm định, phê duyệt giao nhiệm vụ lập báo cáo đề xuất chủ trương đầu tư dự án
- VB 694/BQLDA-KHTH của Ban QLDA đầu tư xây dựng công trình Văn Hóa - xã hội TP về việc về việc lập chủ trương đầu tư </t>
  </si>
  <si>
    <t>Số 81 và 60
Phố 8/3</t>
  </si>
  <si>
    <t>- Văn bản 1025/UBND-TN&amp;MT ngày 25/7/2018 của UBND quận Hai Bà Trưng về việc xin chấp thuận chủ trương đầu tư; 
- Văn bản số 888/BQLDA-KHTH ngày 10/8/2018 của Ban QLDA đầu tư xây dựng công trình Văn Hóa - xã hội TP về việc địa điểm xây dựng trụ sở làm việc Công An phường Quỳnh Mai</t>
  </si>
  <si>
    <t>Trụ sở công an phường Thanh Lương</t>
  </si>
  <si>
    <t>Số 46, ngõ 325 Kim Ngưu tổ 24 - P.Thanh Lương</t>
  </si>
  <si>
    <t>- Quyết định số 3920/QĐ-UBND ngày 05/9/2012 của UBND thành phố Hà Nội về việc thu hồi đất của công ty TNHH Hương Đạt; 
- Văn bản số 3501/UBND-TNMT của UBND ngày 25/5/2015 của UBND thành phố về việc chủ trương sử dụng đất để xây dựng trụ sở CA phường Thanh Lương
- Văn bản số 904/TTPTQĐ-KT ngày 12/10/2017 của Trung tâm Phát triển Quỹ đất Hà Nội về việc thực hiện thu hồi đất để xây dựng trụ sở công an phường Thanh Lương
 - Quyết định 5996/QĐ-UBND ngày 31/10/2018 về việc phê duyệt báo cáo kinh tế kỹ thuật đầu tư xây dựng dự án trụ sở làm việc công an phường Thanh Lương thuộc công an thành phố Hà Nội</t>
  </si>
  <si>
    <t xml:space="preserve">Mở rộng trường tiểu học Trung Hiền </t>
  </si>
  <si>
    <t>Ao Trung Hiền - phường Trương Định</t>
  </si>
  <si>
    <t>Xây dựng hạ tầng kỹ thuật phục vụ mục đích công cộng tại các điểm đất không đủ điều kiện về mặt bằng xây dựng sau GPMB dự án xây dựng tuyến đường vành đai II (phần dưới đất) đoạn từ cầu Mai Động đến Ngã Tư Vọng</t>
  </si>
  <si>
    <t>Phường Minh Khai, Phường Trương Định, Phường Đồng Tâm</t>
  </si>
  <si>
    <t xml:space="preserve">Kết nối đường qua công ty xe bus với dự án 423 Minh Khai.  </t>
  </si>
  <si>
    <t>Nhà sinh hoạt cộng đồng TDP số 7</t>
  </si>
  <si>
    <t>Ngõ An Sơn, phố Đại La</t>
  </si>
  <si>
    <t xml:space="preserve"> - Nghị quyết số 36/NQ-HĐND ngày 14/6/2023 của HĐND quận HBT về việc Phê Duyệt chủ trương đầu tư dự án.
- NQ số 63/NQ-HĐND quận HBT ngày 27/7/2023 về điều chỉnh, bổ sung kế hoạch đầu tư công trung hạn 5 năm 2021 - 2025; số thứ tự: số 14, mục V phần A, phụ lục 4 (trang 4/11 của Phụ lục 4); Bố trí vốn giai đoạn 2023-2025;
- Thời gian thực hiện dự án: 2023-2024. Dự án đã đc bố trí vốn giai đoạn 2023-2025 theo NQ số 63/NQ-HĐND quận HBT ngày 27/7/2023</t>
  </si>
  <si>
    <t>Đã có QĐ thu hồi đất, chuyển tiếp sang 2025 để hoàn thiện thủ tục giao đất</t>
  </si>
  <si>
    <t>- Nghị quyết số 29/NQ-HĐND ngày 08/12/2022 của HĐND TP Hà Nội về phê duyệt, điều chỉnh chủ trương đầu tư một số dự án sử dụng vốn đầu tư công của TP hà Nội
- VB số 2837/QHKT-TMB-PAKT(P6) ngày 30/5/2016 của Sở QH-KT về Chấp thuận bản vẽ tổng mặt bằng và phương án kiến trúc
- Thời gian thực hiện dự án: năm 2022 - 2026</t>
  </si>
  <si>
    <t>Trụ sở ban chỉ huy quân sự phường và tiểu đội dân quân thường trực phường Nguyễn Du</t>
  </si>
  <si>
    <t>UBND phường Nguyễn Du</t>
  </si>
  <si>
    <t>114 Bà Triệu Phường Nguyễn Du</t>
  </si>
  <si>
    <t xml:space="preserve"> - Quyết định số 7109/QĐ-UBND ngày 24/12/2015 của UBND thành phố Hà Nội về việc giao 23 điểm đất cho các đơn vị trên địa bàn quận Hai Bà Trưng để tiếp tục quản lý, sử dụng làm trường học;
- Văn bản số 405/UBND-TCKH ngày 29/3/2023 của UBND quận Hai Bà Trưng về việc sắp xếp các cơ sở nhà đất các đơn vị thuộc quận;
- Văn bản số 707/UBND-TCKH ngày 19/5/2023 về việc quản lý, sử dụng các cơ sở nhà đất sau khi sáp nhập các trường Mẫu giáo, Mầm non trên địa bàn quận;
 - Văn bản số 1980/UBND-TCKH ngày 01/10/2024 của UBND quận Hai Bà Trưng về việc bố trí trụ sở Tiểu đội dân quân thường trực tại các phường Nguyễn Du, Thanh Nhàn, Vĩnh Tuy.
 - Nghị quyết số 35/NĐ-HĐND ngày 17/10/2024 của Hội đồng ND quận Hai Bà Trưng về việc phê duyệt chủ trương đâu tư dự án: Cải tạo sửa chữa trụ sở 114 Bà Triệu làm Trụ sở Ban chỉ huy quận sự phường và tiểu đội dân quân thường trực phường Nguyễn Du
- Thời gian thực hiện dự án: 2024-2025</t>
  </si>
  <si>
    <t xml:space="preserve">Cải tạo làm sân chơi, lắp đặt thiết bị thể dục, thể thao tại bể nước E1, ngõ 27 Tạ Quang Bửu, phường Bách Khoa </t>
  </si>
  <si>
    <t>- Quyết định số 4012/QĐ-UBND ngày 2/8/2024 của UBND Thành phố Hà Nội về việc thu hồi đất.
- Văn bản 1576/UBND-TCKH ngày 19/8/2024 về việc giao nhiệm vụ lập hồ sơ báo cáo đề xuất chủ trương.
- Thời gian thực hiện dự án: Năm 2024 - 2025</t>
  </si>
  <si>
    <t>UBND phường Bách Khoa</t>
  </si>
  <si>
    <t>Đã có QĐ thu hồi đất. Chuyển tiếp sang năm 2025 để hoàn thiện thủ tục giao đất</t>
  </si>
  <si>
    <t xml:space="preserve">- Nghị quyết số 70/NQ-HĐND ngày 23/12/2021 của HĐND quận Hai Bà Trưng về việc phê duyệt chủ trương đầu tư dự án
- Quyết định số 301/QĐ-UBND ngày 22/02/2023 của UBND quận HBT về việc phê duyệt BCKTKT đầu tư xây dựng công trình
- Quyết định 669/QĐ-UBND ngày 05/4/2024 của UBND quận HBT về việc điều chỉnh thời gian thực hiện dự án đến 2024.
- Quyết định số 2131/QĐ-UBND ngày 17/9/2024 và số 2080/QĐ-UBND ngày 10/9/2024 của UBND quận HBT về việc thu hồi đất thực hiện dự án. </t>
  </si>
  <si>
    <t>- VB số 1539/UBND-QLĐT ngày 13/9/2023 của UBND quận Hai Bà Trưng về việc triển khai xây dựng trường THPT tại điển đất 14 Mạc Thị Bưởi;
- Văn bản số 657/UBND-TCKH ngày 12/4/2024 về việc giao nhiệm vụ lập báo cáo đề xuất chủ trương đầu tư dự án Xây dựng trường THPT tại địa điểm 14 phố Mạc Thị Bưởi.</t>
  </si>
  <si>
    <t>- Nghị quyết số 09/NQ-HĐND ngày 20/5/2020 về việc phê duyệt chủ trương 
- Quyết định số 4551/QĐ-UBND ngày 17/12/2021 về việc phê duyệt báo cáo kinh tế - kỹ thuật đầu tư xây dựng công trình
- NQ số 63/NQ-HĐND quận HBT ngày 27/7/2023 về điều chỉnh, bổ sung kế hoạch đầu tư công trung hạn 5 năm 2021 - 2025; số thứ tự: số 4, mục V phần B, phụ lục 4 (trang 9/11 của Phụ lục 4); 
- Quyết định số 672/QĐ-UBND ngày 05/4/2024 của UBND quận HBT về gia hạn thời gian thực hiện dự án đến 2024;
- Quyết định thu hồi đất số 1055/QĐ-UBND và 1056/QĐ-UBND ngày 14/5/2024 của UBND quận HBT;</t>
  </si>
  <si>
    <t>- Văn bản số 39/HĐND-VP ngày 29/4/2016 của HĐND quận HBT về việc phê duyệt chủ trương đầu tư; Văn bản số 3316/UBND-ĐT ngày 7/7/2017 của UBND thành phố Hà Nội về việc chấp thuận chủ trương; 
- NQ số 63/NQ-HĐND quận HBT ngày 27/7/2023 về điều chỉnh, bổ sung kế hoạch đầu tư công trung hạn 5 năm 2021 - 2025; số thứ tự: số 1, mục III phần A, phụ lục 4 (trang 2/11 của Phụ lục 4); Bố trí vốn giai đoạn 2023-2025
- Thời gian thực hiện dự án: 2017-2018. Dự án đã đc bố trí vốn giai đoạn 2023-2025 theo NQ số 63/NQ-HĐND quận HBT ngày 27/7/2023; BQLDA ĐTXD quận cam kết sẽ đề xuất ra hạn tiến độ thực hiện dự án trong tháng 12/2024</t>
  </si>
  <si>
    <t>- VB số 126/HĐND-VP ngày 27/10/2017 của HĐND quận HBT về việc phê duyệt chủ trương đầu tư dự án; 
- Quyết định số 3573/QĐ-UBND ngày 31/10/2018 của UBND quận Hai Bà Trưng về việc phê duyệt đầu tư xây dựng dự án; Quyết định số 5708/QĐ-UBND ngày 09/12/2019 của UBND quận Hai Bà Trưng về việc phê duyệt điều chỉnh thời gian thực hiện dự án.
- Kế hoạch số 256/KH-UBND quận HBT ngày 21/12/2021 về đầu tư công trung hạn 5 năm 2021 - 2025; số thứ tự: số 1, mục II phần B (trang 10).
- Thời gian thực hiện dự án: 2018-2021; BQLDA ĐTXD quận cam kết sẽ đề xuất bố trí vốn và ra hạn tiến độ thực hiện dự án trong tháng12/2024</t>
  </si>
  <si>
    <t xml:space="preserve">- QĐ số 4614/QĐ-UBND ngày 28/11/2017 của UBND quận Hai Bà Trưng về việc phê duyệt chủ trương đầu tư của dự án; 
- NQ số 63/NQ-HĐND quận HBT ngày 27/7/2023 về điều chỉnh, bổ sung kế hoạch đầu tư công trung hạn 5 năm 2021 - 2025; số thứ tự: số 1, mục I phần A, phụ lục 4 (trang 1/11 của Phụ lục 4); Bố trí vốn giai đoạn 2023-2025
- Dự án đã đc bố trí vốn giai đoạn 2023-2025 theo NQ số 63/NQ-HĐND quận HBT ngày 27/7/2023; </t>
  </si>
  <si>
    <t>- NQ số 09/NQ-HĐND ngày 29/10/2019 của HĐND quận Hai Bà Trưng về việc phê duyệt chủ trương đầu tư; 
- NQ số 63/NQ-HĐND quận HBT ngày 27/7/2023 về điều chỉnh, bổ sung kế hoạch đầu tư công trung hạn 5 năm 2021 - 2025; số thứ tự: số 2, mục I phần A, phụ lục 4 (trang 1/11 của Phụ lục 4); Bố trí vốn giai đoạn 2022-2025
- Dự án đã đc bố trí vốn giai đoạn 2022-2025 theo NQ số 63/NQ-HĐND quận HBT ngày 27/7/2023; 
-  NQ số 15/NQ-HĐND ngày 28/6/2024 của HĐND quận HBT vê phê duyệt điều chỉnh chủ trương đầu tư dự án: Xây dựng đường nối ngõ 61 Lạc Trung với phố Mạc Thị Bưởi và phố Minh Khai. Thời gian thực hiện: 2019-2026.</t>
  </si>
  <si>
    <t>Phường Phố Huế</t>
  </si>
  <si>
    <t>- Văn bản số 396/HĐND-KTNS ngày 17/8/2017 của Hội đồng nhân dân thành phố Hà Nội về việc thống nhất chủ trương đầu tư dự án; 
- VB số 839/BQLCTGT-KH ngày 24/5/2021 của BQLDA Đầu tư Xây dựng CTGT thành phố Hà Nội về việc đăng ký bổ sung danh mục các công trình, dự án thu hồi đất năm 2021;
- Văn bản số 4199/UBND-ĐT ngày 12/12/2023 của UBND Thành phố  về việc cho phép dừng triển khai, thực hiện và quyết toán hiện trạng một số Dự án đầu tư do Ban QLDA đầu tư xây dựng công trình giao thông Thành phố làm Chủ đầu tư, trong đó “Đối với dự án đầu tư xây dựng tuyến đường Ngô Thị Nhậm – Trần Khát Trân, quận Hai Bà Trưng: Chuyển chủ đầu tư từ Ban QLDA đầu tư xây dựng công trình giao thông Thành phố sang UBND quận Hai Bà Trưng, đầu tư xây dựng bằng nguồn vốn ngân sách quận theo phân cấp;</t>
  </si>
  <si>
    <t xml:space="preserve">Thu hồi 1 phần diện tích đất nông nghiệp để xây dựng Công viên Tuổi trẻ Thủ Đô (từ cổng QueenBee (cũ) đến ranh giới khu đất quy hoạch dự kiến xây dựng TTVH-TDTT quận Hai Bà Trưng tại phía Tây Bắc Công viên Tuổi trẻ Thủ đô) và triển khai theo quy hoạch đã được duyệt tại Quyết định số 2035/QĐ-UBND ngày 6/5/2010 của UBND Thành phố </t>
  </si>
  <si>
    <t xml:space="preserve">- Văn bản số 1953/UBND-QLĐT ngày 27/9/2024 của UBND quận Hai Bà Trưng về việc đề xuất  thu hồi 1 phần diện tích đất nông nghiệp để xây dựng Công viên Tuổi trẻ Thủ đô (từ cổng QueenBee (cũ) đến ranh giới khu đất quy hoạch dự kiến xây dựng Trung tâm văn hóa thể dục thể thao quận Hai Bà Trưng tại phía Tây Bắc Công viên Tuổi trẻ Thủ đô); 
- Văn bản số 12424/VP-ĐT ngày 10/10/2024 của UBND Thành phố về việc giải quyết đề xuất của UBND quận Hai Bà Trưng tại Văn bản số 1953/UBND-QLĐT ngày 27/9/2024;
- Văn bản số 2101/UBND-TCKH ngày 17/10/2024 của UBND quận Hai Bà Trưng về việc giao nhiệm vụ lập Báo cáo đề xuất chủ trương đầu tư dự án Thu hồi 1 phần diện tích đất nông nghiệp để xây dựng Công viên Tuổi trẻ Thủ Đô (từ cổng QueenBee (cũ) đến ranh giới khu đất quy hoạch dự kiến xây dựng TTVH-TDTT quận Hai Bà Trưng tại phía Tây Bắc Công viên Tuổi trẻ Thủ đô) và triển khai theo quy hoạch đã được duyệt tại Quyết định số 2035/QĐ-UBND ngày 6/5/2010 của UBND Thành phố </t>
  </si>
  <si>
    <t xml:space="preserve">- Quyết định số 1652/QĐ-UBND ngày 24/4/2013 của UBND quận HBT về phê duyệt dự án đầu tư; Quyết định số 5331/QĐ-UBND ngày 26/12/2013 của UBND quận HBT về phê duyệt bản vẽ thi công - dự toán; 
- NQ số 63/NQ-HĐND quận HBT ngày 27/7/2023 về điều chỉnh, bổ sung kế hoạch đầu tư công trung hạn 5 năm 2021 - 2025; số thứ tự: số 1, mục III phần B, phụ lục 4 (trang 8/11 của Phụ lục 4); 
- Các QĐ thu hồi đất 
- Thời gian thực hiện dự án: 2013-2023; </t>
  </si>
  <si>
    <t xml:space="preserve">- NQ số 20/NQ-HĐND ngày 25/6/2020 của HĐND quận HBT về việc Phê Duyệt chủ trương đầu tư dự án.
- QĐ số 3962/QĐ-UBND ngày 08/12/2020 của UBND quận về việc phê duyệt Báo cáo KTKT đầu tư xây dựng công trình 
- NQ số 63/NQ-HĐND quận HBT ngày 27/7/2023 về điều chỉnh, bổ sung kế hoạch đầu tư công trung hạn 5 năm 2021 - 2025; số thứ tự: số 1, mục I phần B, phụ lục 4 (trang 6/11 của Phụ lục 4); Bố trí vốn giai đoạn 2021-2025;
- Thời gian thực hiện dự án: 2020-2022. Dự án đã đc bố trí vốn giai đoạn 2021-2025 theo NQ số 63/NQ-HĐND quận HBT ngày 27/7/2023; </t>
  </si>
  <si>
    <t xml:space="preserve">- NQ số 09/NQ-HĐND ngày 29/10/2019 của HĐND quận Hai Bà Trưng về việc phê duyệt chủ trương đầu tư; 
- Quyết định số 4577/QĐ-UBND ngày 21/12/2021 của UBND quận về việc phê duyệt dự án. 
- NQ số 63/NQ-HĐND quận HBT ngày 27/7/2023 về điều chỉnh, bổ sung kế hoạch đầu tư công trung hạn 5 năm 2021 - 2025; số thứ tự: số 12, mục I phần B, phụ lục 4 (trang 6/11 của Phụ lục 4); Bố trí vốn giai đoạn 2023-2025;
- Các QĐ TH từ số 1080-1086/QĐ-UBND ngày 15/5/2023, từ số 4573-4592/QĐ-UBND ngày 30/12/2022 và số 2364/QĐ-UBND ngày 12/9/2023 của UBND quận HBT về việc thu hồi đất để thực hiện dự án
- Quyết định số 661/QĐ-UBND ngày 05/4/024 của UBND quận Hai Bà Trưng về việc phê duyệt điều chỉnh thời gian thực hiện dự án đến 2025
- Thời gian thực hiện dự án: 2019- 2025. Dự án đã đc bố trí vốn giai đoạn 2023-2025 theo NQ số 63/NQ-HĐND quận HBT ngày 27/7/2023; </t>
  </si>
  <si>
    <t>CQP</t>
  </si>
  <si>
    <t>- QĐ 4407/QĐ-UBND ngày 27/12/2018của UBND quận HBT về việc phê chủ trương đầu tư dự án; Quyết định số 3991/QĐ-UBND ngày 09/12/2020 của UBND quận HBT về việc điều chỉnh nguồn vốn và thời gian thực hiện dự án;
- Quyết định số 3545/QĐ-UBND ngày 17/10/2022 của UBND quận Hai Bà Trưng về việc phê duyệt điều chỉnh thời gian thực hiện dự án
- Tờ trình số 28/TTr-UBND ngày 11/11/2024 của UBND phường Cầu Dền về việc phê duyệt điều chỉnh chủ trương đầu tư dự án
- Thời gian thực hiện dự án: Năm 2024 - 2025</t>
  </si>
  <si>
    <r>
      <t xml:space="preserve">CÁC CÔNG TRÌNH, DỰ ÁN PHẢI BÁO CÁO HĐND THÀNH PHỐ THÔNG QUA </t>
    </r>
    <r>
      <rPr>
        <i/>
        <sz val="11"/>
        <rFont val="Times New Roman"/>
        <family val="1"/>
      </rPr>
      <t>(gồm: các công trình, dự án theo quy định tại Điều 79 Luật Đất đai mà chưa có các văn bản theo quy định tại khoản 4 Điều 67 Luật Đất đai; các trường hợp chuyển mụcđích sử dụng đất mà có diện tích đất trồng lúa, đất rừng đặc dụng, đất rừng phòng hộ, đất rừng sản xuất, trừ các trường hợp quy định tại khoản 4 Điều 67 Luật Đất đai)</t>
    </r>
  </si>
  <si>
    <t>- Nghị quyết số 05/NĐ-HĐND ngày 28/4/2023 của HĐND quận Hai Bà Trưng về việc phê duyệt chủ trương đầu tư dự án: Xây dựng trường tiểu học tại 418 Bạch Mai (Điện thông)
- NQ số 63/NQ-HĐND quận HBT ngày 27/7/2023 về điều chỉnh, bổ sung kế hoạch đầu tư công trung hạn 5 năm 2021 - 2025; số thứ tự: số 8, mục III phần A, phụ lục 4 (trang 2/11 của Phụ lục 4); Bố trí vốn giai đoạn 2023-2025.
- Bản đồ hiện trạng đã được phòng TNMT quận xác nhận ngày 16/10/2023 cùng bảng diện tích tính kèm theo, trong đó diện tích dự án trường tiểu học là 4336,1m2
- Thời gian thực hiện dự án: 2023-2025. Dự án đã đc bố trí vốn giai đoạn 2023-2025 theo NQ số 63/NQ-HĐND quận HBT ngày 27/7/2023</t>
  </si>
  <si>
    <r>
      <t>- QĐ số 3507/QĐ-UBND ngày 30/10/2018 của UBND quận về việc Phê duyệt chủ trương đầu tư dự án; 
- NQ số 63/NQ-HĐND quận HBT ngày 27/7/2023 về điều chỉnh, bổ sung kế hoạch đầu tư công trung hạn 5 năm 2021 - 2025; số thứ tự: số 22, mục I phần B, phụ lục 4 (trang 7/11 của Phụ lục 4); Bố trí vốn giai đoạn 2022-2025
- Quyết định số 4148/QĐ-UBND ngày 12/12/2022 của UBND quận Hai Bà Trưng về việc phê duyệt dự án.
- Các Quyết định thu hồi đất số 2790, 2791, 2792, 2793 QĐ-UBND ngày 31/10/2023, số 3041/QĐ-UBND ngày 24/11/2023 của UBND quận HBT</t>
    </r>
    <r>
      <rPr>
        <sz val="12"/>
        <rFont val="Times New Roman"/>
        <family val="1"/>
      </rPr>
      <t xml:space="preserve">
- Thời gian thực hiện dự án: 2019-2024</t>
    </r>
  </si>
  <si>
    <t xml:space="preserve">- Nghị Quyết số 52/NQ-HĐND ngày 17/12/2020 của Hội đồng nhân dân quận Hai Bà Trưng về việc phê duyệt chủ trương đầu tư dự án;
- NQ số 63/NQ-HĐND quận HBT ngày 27/7/2023 về điều chỉnh, bổ sung kế hoạch đầu tư công trung hạn 5 năm 2021 - 2025; số thứ tự: số 5, mục III phần A, phụ lục 4 (trang 2/11 của Phụ lục 4); Bố trí vốn giai đoạn 2023-2025
- Quyết định số 2473/QĐ-UBND ngày 28/9/2023 của UBND quận về việc phê duyệt dự án 
- Quyết định số 942/QĐ-UBND ngày 08/5/2024 của UBND quận về việc phê duyệt thiết kế kỹ thuật triển khai sau thiết kế cơ sở;
- Các Quyết định thu hồi đất số 1210,1211, 1212, 1213, 1214, 1215, 1216, 1217, 1218, 1219, 1220, 1221, 1222 QĐ-UBND ngày 28/5/2024 của UBND quận Hai Bà Trưng;
- Thời gian thực hiện dự án: 2021-2025. </t>
  </si>
  <si>
    <r>
      <t xml:space="preserve">CÁC CÔNG TRÌNH, DỰ ÁN KHÔNG PHẢI BÁO CÁO  HĐND THÀNH PHỐ THÔNG QUA </t>
    </r>
    <r>
      <rPr>
        <i/>
        <sz val="11"/>
        <rFont val="Times New Roman"/>
        <family val="1"/>
      </rPr>
      <t>(gồm các trường hợp không thuộc mục A)</t>
    </r>
  </si>
  <si>
    <r>
      <t>- Nghị quyết số 34/NQ-HĐND ngày 16/9/2022 của HĐND quận Hai Bà Trưng về việc phê duyệt chủ trương đầu tư dự án; 
- Quyết định số 999/QĐ-UBND ngày 04/5/2023 của UBND quận Hai Bà Trưng về việc phê duyệt dự án đầu tư xây dựng công trình: Tu bổ, tôn tạo Đình Lương Yên, quận Hai Bà Trưng;
- Biên bản bàn giao mốc giới số 37492/DVM ngày 12/10/2023 của Sở TNMT;
- Quyết định thu hồi đất số 1646/QĐ-UBND ngày 10/7/2024 của UBND quận HBT</t>
    </r>
    <r>
      <rPr>
        <sz val="12"/>
        <rFont val="Times New Roman"/>
        <family val="1"/>
      </rPr>
      <t xml:space="preserve">;
- Thời gian thực hiện dự án 2022-2024. </t>
    </r>
  </si>
  <si>
    <t>I.1</t>
  </si>
  <si>
    <t>I.2</t>
  </si>
  <si>
    <t>DANH MỤC CÔNG TRÌNH, DỰ ÁN TRONG KẾ HOẠCH SỬ DỤNG ĐẤT NĂM 2025 QUẬN HAI BÀ TRƯNG</t>
  </si>
  <si>
    <t>TMD</t>
  </si>
  <si>
    <t>Công ty cổ phần Bánh kẹo Hải
Châu</t>
  </si>
  <si>
    <t>Dự án Văn phòng, thương mại, công trình hỗn hợp và nhà ở cao tầng, thấp tầng tại số 15 Mạc Thị Bưởi</t>
  </si>
  <si>
    <t>15 Mạc Thị Bưởi, phường Vĩnh Tuy</t>
  </si>
  <si>
    <t>- VB số 1668/UBND-KH&amp;ĐT ngày 30/3/2007 của UBND thành phố về việc Chấp thuận cho Cty cổ phần Bánh kẹo Hải Châu phối hợp với CTCP Đầu tư XD phát triển nhà số 7 Hà Nội nghiên cứu, lập dự án di dời và đầu tư xây dựng khu đất
- VB số 3320/UBND-KH&amp;ĐT ngày 29/5/2008 của UBND thành phố về việc chuyển đổi mục đích sử dụng đất và gia hạn thời gian lập dự án di dời và đầu tư xây dựng tại khu đất
- VB số 1634/QHKT-P2 ngày 07/7/2009 của Sở QH-KT về việc Quy hoạch tổng mặt bằng tại khu đất số 15 Mạc Thị Bưởi
- QĐ số 1186/QĐ-UBND ngày 23/02/2023 của UBND thành phố Hà Nội về việc Phê duyệt kế hoạch phát triển nhà ở thành phố Hà Nội giai đoạn 2021-2025 (dự án số 85, mục III - Dự án đang thực hiện thủ tục chuẩn bị đầu tư, PL1)</t>
  </si>
  <si>
    <t>- Quyết định 1968/QĐ-BQP ngày 16/5/2019 về việc phê duyệt nhiệm vụ quy hoạch và quy hoạch tổng mặt bằng nhà tang lễ quốc gia (bao gồm 972 m2 diện tích đất tái định cư).
- Quyết định số 6274/QĐ-UBND và 6275/QĐ-UBND ngày 30/12/2019 của UBND quận Hai Bà Trưng về việc thu hồi đất
- QĐ số 2043/QĐ-BQP ngày 07/6/2022 của Bộ Quốc phòng về việc Phê duyệt chủ trương đầu tư dự án Đầu tư xây dựng Mở rộng Nhà tang lễ Quốc gia
- Thông báo 1865-TB/TU ngày 09/9/2024 của Thành uỷ Hà Nội về Kết luận của Ban thường vụ Thành uỷ về Chủ trương đồ án Điều chỉnh cục bộ Quy hoạch phân khu đô thị H1-4 (khu dự án Mở rộng nhà tang lễ Quốc giá số 5 phố Trần Nhân Tông).
- QĐ số 5821/QĐ-UBND ngày 07/11/2024 của UBND thành phố Hà Nội về việc phê duyệt Điều chỉnh cục bộ QUy hoạch phân khu đô thị H1-4 tỷ lệ 1/2000 tại ô quy hoạch ký hiệu A.3/CCDT3, A.3/NO13. 
- Thời gian thực hiện dự án: 2023-2026</t>
  </si>
  <si>
    <t>Dự án khu thương mại dịch vụ</t>
  </si>
  <si>
    <t>Công ty Cổ phần Bất động sản Thái Thịnh</t>
  </si>
  <si>
    <t>Khu đất cạnh Hồ Cần, Phường Vĩnh Tuy</t>
  </si>
  <si>
    <t>- Thông báo số 156/TB-UBND ngày 21/02/2018 của Tập thể UBND thành phố Hà Nội về việc Đồng ý cho công ty Thái Thịnh làm thủ tục nhận chuyển nhượng quyền sử dụng đất, mua tài sản, hoa màu trên đất; 
- Văn bản số 3012/QHKT-KHTH ngày 25/5/2018 của Sở Quy hoạch kiến trúc về việc có ý kiến về sự phù hợp với quy hoạch; 
- VB số 6104/STNMT-CCQLĐĐ ngày 30/8/2018 của Sở TN&amp;MT về việc hướng dẫn UBND quận HBT và Công Ty Thái Thịnh đăng ký, cập nhật vào KHSDĐ hàng năm;
- Biên bản về việc thống nhất để lại 1 phần đất làm nhà văn hóa, khi công ty Cp BĐS Thái Thịnh lập dự án Khu thương mại dịch vụ tại khu đất có địa điểm cạnh hồ cần; Công ty để lại 1 ô đất có diện tích khoảng 230m2 bàn giao cho UBND phường Vĩnh Tuy lập dự án xây dựng nhà văn hóa phường
- Bản định vị mốc giới giữa sở TNMT và công ty cổ phần BĐS Thái Thịnh ngày 13/11/2019
- Văn bản số 8165/STNMT-QHKHSDĐ ngày 15/10/2024 của Sở TNMT thành phố về việc Công ty Cổ phần Bất động sản Thái Thịnh xin gia hạn nhận chuyển nhượng quyền sử dụng đất tại ngách 34/153 Vĩnh Tuy
- Biên bản làm việc ngày 05/11/2024 giữa Phòng TNMT, QLĐT, Ban QLDA ĐTXD, UBND phường Vĩnh Tuy, Công ty cổ phần BĐS Thái Thịnh để triển khai thực hiện theo VB số  8165/STNMT-QHKHSDĐ ngày 15/10/2024 của Sở TNMT</t>
  </si>
  <si>
    <t>Bể nước E1, ngõ 27 Tạ Quang Bửu, phường Bách Khoa</t>
  </si>
  <si>
    <t>Các công trình, dự án đăng ký mới trong năm 2025</t>
  </si>
  <si>
    <t>Cải tạo, chỉnh trang hạ tầng kỹ thuật khu vực hè phố Trần Nhân Tông và cổng Công viên Thống Nhất (từ phố Nguyễn Đình Chiểu đến phố Trần Bình Trọng)</t>
  </si>
  <si>
    <t>Phường Nguyễn Du</t>
  </si>
  <si>
    <t>Đã có QĐ thu hồi đất, chuyển tiếp sang 2025 để GPMB thực hiện dự án và hoàn thiện thủ tục giao đất</t>
  </si>
  <si>
    <t>Cải tạo, chỉnh trang hè phố Lê Duẩn, cổng, hàng rào Công viên Thống Nhất (đoạn hè phố Lê Duẩn tới phố Đại Cồ Việt)</t>
  </si>
  <si>
    <t>Phường Nguyễn Du. Lê Đại Hành</t>
  </si>
  <si>
    <t>- Báo cáo số 472/BC-UBND ngày 23/10/2024 của UBND quận Hai Bà Trưng về công tác tiếp nhận, quản lý, lập quy hoạch, cải tạo sửa chữa nâng cấp Công viên Thống nhất và Công viên tuổi trẻ; 
- Thông báo số 512/TB-VP ngày 01/11/2024 của Văn phòng UBND thành phố Hà Nội về Kết luận của Chủ tịch UBND Thành phố Trần Sỹ Thanh về tình hình quản lý, vận hành và xử lý những tồn tại, vướng mắc liên quan đến Công viên Thống Nhất, Công viên Tuổi trẻ thủ đô;
- Văn bản số 2398/UBND-TCKH ngày 12/11/2024 của UBND quận Hai Bà Trưng về việc giao nhiệm vụ lập Báo cáo đề xuất chủ trương đầu tư dự án Cải tạo, chỉnh trang hè phố Lê Duẩn, cổng, hàng rào Công viên Thống Nhất (đoạn hè phố Lê Duẩn tới phố Đại Cồ Việt)</t>
  </si>
  <si>
    <r>
      <t>- Báo cáo số 472/BC-UBND ngày 23/10/2024 của UBND quận Hai Bà Trưng về công tác tiếp nhận, quản lý, lập quy hoạch, cải tạo sửa chữa nâng cấp Công viên Thống nhất và Công viên tuổi trẻ; 
- Văn bản số 8706/SXD-CXCS ngày 23/10/2024 của Sở Xây dựng về việc thực hiện một số chỉ đạo của UBND thành phố tại thông báo số 374/TB-VP ngày 22/8/2024;
- Thông báo số 512/TB-VP ngày 01/11/2024 của Văn phòng UBND thành phố Hà Nội về Kết luận của Chủ tịch UBND Thành phố Trần Sỹ Thanh về tình hình quản lý, vận hành và xử lý những tồn tại, vướng mắc liên quan đến Công viên Thống Nhất, Công viên Tuổi trẻ thủ đô;</t>
    </r>
    <r>
      <rPr>
        <sz val="12"/>
        <rFont val="Times New Roman"/>
        <family val="1"/>
      </rPr>
      <t xml:space="preserve">
- Văn bản số 2399/UBND-TCKH ngày 12/11/2024 của UBND quận Hai Bà Trưng về việc giao nhiệm vụ lập Báo cáo đề xuất chủ trương đầu tư dự án Cải tạo, chỉnh trang hạ tầng kỹ thuật khu vực hè phố Trần Nhân Tông và cổng Công viên Thống Nhất (từ phố Nguyễn Đình Chiểu đến phố Trần Bình Trọng)</t>
    </r>
  </si>
  <si>
    <t>- Quyết định số 2933/QĐ-UBND ngày 12/9/2014 về việc  phê duyệt Báo cáo kinh tế kỹ thuật công trình Xây dựng trụ sở UBND Lê Đại Hành;  QĐ 2084/QĐ-UBND ngày 26/5/2017 của UBND quận Hai Bà Trưng về việc phê duyệt điều chỉnh Báo cáo KTKTvà giá gói thầu giai đoạn thực hiện dự án
- NQ số 63/NQ-HĐND quận HBT ngày 27/7/2023 về điều chỉnh, bổ sung kế hoạch đầu tư công trung hạn 5 năm 2021 - 2025; số thứ tự: số 1, mục VII phần A, phụ lục 4 (trang 4/11 của Phụ lục 4); Bố trí vốn giai đoạn 2023-2025
- Thời gian thực hiện dự án: 2021-2023. Dự án đã đc bố trí vốn giai đoạn 2023-2025 theo NQ số 63/NQ-HĐND quận HBT ngày 27/7/2023;
- Quyết định số 668/QĐ-UBND ngày 05/4/2024 của UBND quận HBT về việc phê duyệt điều chỉnh thời gian thực hiện dự án đến năm 2025</t>
  </si>
  <si>
    <t>Đã có QĐ thu hồi đất, chuyển tiếp sang 2025 để tiếp tục GPMB</t>
  </si>
  <si>
    <t>ODT
GDG
DKV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</si>
</sst>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0"/>
    <numFmt numFmtId="166" formatCode="0.000000"/>
  </numFmts>
  <fonts count="12" x14ac:knownFonts="1">
    <font>
      <sz val="11"/>
      <color theme="1"/>
      <name val="Calibri"/>
      <family val="2"/>
      <scheme val="minor"/>
    </font>
    <font>
      <sz val="12"/>
      <name val="Times New Roman"/>
      <family val="1"/>
    </font>
    <font>
      <b/>
      <sz val="11"/>
      <name val="Times New Roman"/>
      <family val="1"/>
    </font>
    <font>
      <sz val="11"/>
      <name val="Calibri"/>
      <family val="2"/>
      <scheme val="minor"/>
    </font>
    <font>
      <i/>
      <sz val="11"/>
      <name val="Times New Roman"/>
      <family val="1"/>
    </font>
    <font>
      <b/>
      <sz val="12"/>
      <name val="Times New Roman"/>
      <family val="1"/>
    </font>
    <font>
      <b/>
      <i/>
      <sz val="11"/>
      <name val="Times New Roman"/>
      <family val="1"/>
    </font>
    <font>
      <b/>
      <i/>
      <sz val="12"/>
      <name val="Times New Roman"/>
      <family val="1"/>
    </font>
    <font>
      <i/>
      <sz val="12"/>
      <name val="Times New Roman"/>
      <family val="1"/>
    </font>
    <font>
      <sz val="11"/>
      <name val="Times New Roman"/>
      <family val="1"/>
    </font>
    <font>
      <sz val="12"/>
      <name val="Times New Roman"/>
      <family val="1"/>
    </font>
    <font>
      <sz val="12"/>
      <name val="Calibri"/>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64" fontId="1" fillId="0" borderId="1" xfId="0" applyNumberFormat="1" applyFont="1" applyBorder="1" applyAlignment="1">
      <alignment horizontal="center" vertical="center"/>
    </xf>
    <xf numFmtId="0" fontId="1" fillId="0" borderId="1" xfId="0" quotePrefix="1" applyFont="1" applyBorder="1" applyAlignment="1">
      <alignment horizontal="left" vertical="center" wrapText="1"/>
    </xf>
    <xf numFmtId="164" fontId="1" fillId="0" borderId="1" xfId="0" applyNumberFormat="1"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1" xfId="0" applyFont="1" applyBorder="1" applyAlignment="1">
      <alignment vertical="center" wrapText="1"/>
    </xf>
    <xf numFmtId="166" fontId="1" fillId="0" borderId="1" xfId="0" applyNumberFormat="1" applyFont="1" applyBorder="1" applyAlignment="1">
      <alignment horizontal="center" vertical="center"/>
    </xf>
    <xf numFmtId="49" fontId="1" fillId="0" borderId="1" xfId="0" quotePrefix="1" applyNumberFormat="1" applyFont="1" applyBorder="1" applyAlignment="1">
      <alignment horizontal="left" vertical="center" wrapText="1"/>
    </xf>
    <xf numFmtId="0" fontId="3" fillId="0" borderId="0" xfId="0" applyFont="1"/>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7" xfId="0" applyFont="1" applyBorder="1" applyAlignment="1">
      <alignment horizontal="left" vertical="center" wrapText="1"/>
    </xf>
    <xf numFmtId="0" fontId="10" fillId="0" borderId="7" xfId="0" applyFont="1" applyBorder="1" applyAlignment="1">
      <alignment horizontal="center" vertical="center"/>
    </xf>
    <xf numFmtId="0" fontId="10" fillId="0" borderId="7" xfId="0" applyFont="1" applyBorder="1" applyAlignment="1">
      <alignment horizontal="center" vertical="center" wrapText="1"/>
    </xf>
    <xf numFmtId="164" fontId="10" fillId="0" borderId="7" xfId="0" applyNumberFormat="1" applyFont="1" applyBorder="1" applyAlignment="1">
      <alignment horizontal="center" vertical="center"/>
    </xf>
    <xf numFmtId="166" fontId="10" fillId="0" borderId="7" xfId="0" applyNumberFormat="1" applyFont="1" applyBorder="1" applyAlignment="1">
      <alignment horizontal="center" vertical="center" wrapText="1"/>
    </xf>
    <xf numFmtId="164" fontId="10" fillId="0" borderId="7" xfId="0" applyNumberFormat="1" applyFont="1" applyBorder="1" applyAlignment="1">
      <alignment horizontal="center" vertical="center" wrapText="1"/>
    </xf>
    <xf numFmtId="0" fontId="1" fillId="0" borderId="7" xfId="0" quotePrefix="1" applyFont="1" applyBorder="1" applyAlignment="1">
      <alignment horizontal="left" vertical="center" wrapText="1"/>
    </xf>
    <xf numFmtId="0" fontId="10" fillId="0" borderId="7" xfId="0" quotePrefix="1" applyFont="1" applyBorder="1" applyAlignment="1">
      <alignment horizontal="left" vertical="center" wrapText="1"/>
    </xf>
    <xf numFmtId="0" fontId="9" fillId="0" borderId="1" xfId="0" applyFont="1" applyBorder="1" applyAlignment="1">
      <alignment vertical="center" wrapText="1"/>
    </xf>
    <xf numFmtId="0" fontId="11" fillId="0" borderId="0" xfId="0" applyFont="1"/>
    <xf numFmtId="0" fontId="2" fillId="0" borderId="1" xfId="0" applyFont="1" applyBorder="1" applyAlignment="1">
      <alignment horizontal="center" vertical="center" wrapText="1"/>
    </xf>
    <xf numFmtId="0" fontId="1" fillId="0" borderId="6" xfId="0" quotePrefix="1" applyFont="1" applyBorder="1" applyAlignment="1">
      <alignment vertical="center" wrapText="1"/>
    </xf>
    <xf numFmtId="165" fontId="1" fillId="0" borderId="1" xfId="0" applyNumberFormat="1" applyFont="1" applyBorder="1" applyAlignment="1">
      <alignment horizontal="center" vertical="center"/>
    </xf>
    <xf numFmtId="0" fontId="1" fillId="0" borderId="7" xfId="0" applyFont="1" applyBorder="1" applyAlignment="1">
      <alignment horizontal="left" vertical="center" wrapText="1"/>
    </xf>
    <xf numFmtId="0" fontId="1" fillId="0" borderId="7" xfId="0" applyFont="1" applyBorder="1" applyAlignment="1">
      <alignment horizontal="center" vertical="center" wrapText="1"/>
    </xf>
    <xf numFmtId="164" fontId="1" fillId="0" borderId="7" xfId="0" applyNumberFormat="1" applyFont="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left" vertical="center"/>
    </xf>
    <xf numFmtId="0" fontId="8" fillId="0" borderId="1" xfId="0" applyFont="1" applyBorder="1" applyAlignment="1">
      <alignment vertical="center" wrapText="1"/>
    </xf>
    <xf numFmtId="0" fontId="2" fillId="0" borderId="1" xfId="0" applyFont="1" applyBorder="1" applyAlignment="1">
      <alignment horizontal="center" vertical="center" wrapText="1"/>
    </xf>
    <xf numFmtId="0" fontId="5" fillId="0" borderId="1"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7" fillId="0" borderId="1" xfId="0" applyFont="1" applyBorder="1" applyAlignment="1">
      <alignment vertical="center" wrapText="1"/>
    </xf>
    <xf numFmtId="0" fontId="5" fillId="0" borderId="1" xfId="0" applyFont="1" applyBorder="1" applyAlignment="1">
      <alignment horizontal="left" vertical="center" wrapText="1"/>
    </xf>
    <xf numFmtId="0" fontId="8"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1"/>
  <sheetViews>
    <sheetView tabSelected="1" zoomScaleNormal="100" workbookViewId="0">
      <pane xSplit="1" ySplit="4" topLeftCell="B5" activePane="bottomRight" state="frozen"/>
      <selection pane="topRight" activeCell="B1" sqref="B1"/>
      <selection pane="bottomLeft" activeCell="A4" sqref="A4"/>
      <selection pane="bottomRight" activeCell="D61" sqref="D61"/>
    </sheetView>
  </sheetViews>
  <sheetFormatPr defaultRowHeight="15" x14ac:dyDescent="0.25"/>
  <cols>
    <col min="1" max="1" width="9.140625" style="11"/>
    <col min="2" max="2" width="40.42578125" style="11" customWidth="1"/>
    <col min="3" max="3" width="14.5703125" style="11" customWidth="1"/>
    <col min="4" max="4" width="15" style="11" customWidth="1"/>
    <col min="5" max="5" width="15.42578125" style="11" customWidth="1"/>
    <col min="6" max="6" width="17.42578125" style="11" customWidth="1"/>
    <col min="7" max="7" width="15" style="11" customWidth="1"/>
    <col min="8" max="8" width="16.85546875" style="11" customWidth="1"/>
    <col min="9" max="9" width="74.85546875" style="11" customWidth="1"/>
    <col min="10" max="10" width="16.42578125" style="11" customWidth="1"/>
    <col min="11" max="16384" width="9.140625" style="11"/>
  </cols>
  <sheetData>
    <row r="1" spans="1:10" ht="21.75" customHeight="1" x14ac:dyDescent="0.25">
      <c r="A1" s="32" t="s">
        <v>26</v>
      </c>
      <c r="B1" s="32"/>
    </row>
    <row r="2" spans="1:10" ht="30" customHeight="1" x14ac:dyDescent="0.25">
      <c r="A2" s="31" t="s">
        <v>151</v>
      </c>
      <c r="B2" s="31"/>
      <c r="C2" s="31"/>
      <c r="D2" s="31"/>
      <c r="E2" s="31"/>
      <c r="F2" s="31"/>
      <c r="G2" s="31"/>
      <c r="H2" s="31"/>
      <c r="I2" s="31"/>
      <c r="J2" s="31"/>
    </row>
    <row r="3" spans="1:10" ht="28.5" x14ac:dyDescent="0.25">
      <c r="A3" s="34" t="s">
        <v>0</v>
      </c>
      <c r="B3" s="34" t="s">
        <v>19</v>
      </c>
      <c r="C3" s="34" t="s">
        <v>1</v>
      </c>
      <c r="D3" s="34" t="s">
        <v>20</v>
      </c>
      <c r="E3" s="34" t="s">
        <v>21</v>
      </c>
      <c r="F3" s="25" t="s">
        <v>2</v>
      </c>
      <c r="G3" s="34" t="s">
        <v>3</v>
      </c>
      <c r="H3" s="34"/>
      <c r="I3" s="34" t="s">
        <v>22</v>
      </c>
      <c r="J3" s="34" t="s">
        <v>7</v>
      </c>
    </row>
    <row r="4" spans="1:10" ht="29.25" customHeight="1" x14ac:dyDescent="0.25">
      <c r="A4" s="34"/>
      <c r="B4" s="34"/>
      <c r="C4" s="34"/>
      <c r="D4" s="34"/>
      <c r="E4" s="34"/>
      <c r="F4" s="25" t="s">
        <v>4</v>
      </c>
      <c r="G4" s="25" t="s">
        <v>5</v>
      </c>
      <c r="H4" s="25" t="s">
        <v>6</v>
      </c>
      <c r="I4" s="34"/>
      <c r="J4" s="34"/>
    </row>
    <row r="5" spans="1:10" ht="33" customHeight="1" x14ac:dyDescent="0.25">
      <c r="A5" s="25" t="s">
        <v>8</v>
      </c>
      <c r="B5" s="36" t="s">
        <v>143</v>
      </c>
      <c r="C5" s="37"/>
      <c r="D5" s="37"/>
      <c r="E5" s="37"/>
      <c r="F5" s="37"/>
      <c r="G5" s="37"/>
      <c r="H5" s="37"/>
      <c r="I5" s="37"/>
      <c r="J5" s="38"/>
    </row>
    <row r="6" spans="1:10" ht="15.75" x14ac:dyDescent="0.25">
      <c r="A6" s="12" t="s">
        <v>9</v>
      </c>
      <c r="B6" s="35" t="s">
        <v>10</v>
      </c>
      <c r="C6" s="35"/>
      <c r="D6" s="35"/>
      <c r="E6" s="35"/>
      <c r="F6" s="35"/>
      <c r="G6" s="35"/>
      <c r="H6" s="35"/>
      <c r="I6" s="35"/>
      <c r="J6" s="35"/>
    </row>
    <row r="7" spans="1:10" ht="15.75" x14ac:dyDescent="0.25">
      <c r="A7" s="13" t="s">
        <v>149</v>
      </c>
      <c r="B7" s="39" t="s">
        <v>11</v>
      </c>
      <c r="C7" s="39"/>
      <c r="D7" s="39"/>
      <c r="E7" s="39"/>
      <c r="F7" s="39"/>
      <c r="G7" s="39"/>
      <c r="H7" s="39"/>
      <c r="I7" s="39"/>
      <c r="J7" s="39"/>
    </row>
    <row r="8" spans="1:10" ht="15.75" x14ac:dyDescent="0.25">
      <c r="A8" s="1" t="s">
        <v>12</v>
      </c>
      <c r="B8" s="33" t="s">
        <v>13</v>
      </c>
      <c r="C8" s="33"/>
      <c r="D8" s="33"/>
      <c r="E8" s="33"/>
      <c r="F8" s="33"/>
      <c r="G8" s="33"/>
      <c r="H8" s="33"/>
      <c r="I8" s="33"/>
      <c r="J8" s="33"/>
    </row>
    <row r="9" spans="1:10" ht="15.75" x14ac:dyDescent="0.25">
      <c r="A9" s="1" t="s">
        <v>14</v>
      </c>
      <c r="B9" s="33" t="s">
        <v>15</v>
      </c>
      <c r="C9" s="33"/>
      <c r="D9" s="33"/>
      <c r="E9" s="33"/>
      <c r="F9" s="33"/>
      <c r="G9" s="33"/>
      <c r="H9" s="33"/>
      <c r="I9" s="33"/>
      <c r="J9" s="33"/>
    </row>
    <row r="10" spans="1:10" ht="15.75" x14ac:dyDescent="0.25">
      <c r="A10" s="1" t="s">
        <v>16</v>
      </c>
      <c r="B10" s="33" t="s">
        <v>17</v>
      </c>
      <c r="C10" s="33"/>
      <c r="D10" s="33"/>
      <c r="E10" s="33"/>
      <c r="F10" s="33"/>
      <c r="G10" s="33"/>
      <c r="H10" s="33"/>
      <c r="I10" s="33"/>
      <c r="J10" s="33"/>
    </row>
    <row r="11" spans="1:10" ht="94.5" x14ac:dyDescent="0.25">
      <c r="A11" s="1">
        <v>1</v>
      </c>
      <c r="B11" s="2" t="s">
        <v>27</v>
      </c>
      <c r="C11" s="1" t="s">
        <v>28</v>
      </c>
      <c r="D11" s="1" t="s">
        <v>29</v>
      </c>
      <c r="E11" s="3">
        <v>1.9947999999999999</v>
      </c>
      <c r="F11" s="5">
        <v>0.26798</v>
      </c>
      <c r="G11" s="1" t="s">
        <v>30</v>
      </c>
      <c r="H11" s="1" t="s">
        <v>31</v>
      </c>
      <c r="I11" s="4" t="s">
        <v>118</v>
      </c>
      <c r="J11" s="14"/>
    </row>
    <row r="12" spans="1:10" ht="167.25" customHeight="1" x14ac:dyDescent="0.25">
      <c r="A12" s="1">
        <v>2</v>
      </c>
      <c r="B12" s="15" t="s">
        <v>36</v>
      </c>
      <c r="C12" s="16" t="s">
        <v>33</v>
      </c>
      <c r="D12" s="17" t="s">
        <v>37</v>
      </c>
      <c r="E12" s="18">
        <v>0.43359999999999999</v>
      </c>
      <c r="F12" s="20">
        <v>0.43359999999999999</v>
      </c>
      <c r="G12" s="20" t="s">
        <v>30</v>
      </c>
      <c r="H12" s="17" t="s">
        <v>38</v>
      </c>
      <c r="I12" s="15" t="s">
        <v>144</v>
      </c>
      <c r="J12" s="14"/>
    </row>
    <row r="13" spans="1:10" ht="162" customHeight="1" x14ac:dyDescent="0.25">
      <c r="A13" s="1">
        <v>3</v>
      </c>
      <c r="B13" s="15" t="s">
        <v>42</v>
      </c>
      <c r="C13" s="17" t="s">
        <v>43</v>
      </c>
      <c r="D13" s="17" t="s">
        <v>34</v>
      </c>
      <c r="E13" s="18">
        <v>7.3709999999999998E-2</v>
      </c>
      <c r="F13" s="18">
        <v>7.3709999999999998E-2</v>
      </c>
      <c r="G13" s="17" t="s">
        <v>30</v>
      </c>
      <c r="H13" s="17" t="s">
        <v>44</v>
      </c>
      <c r="I13" s="21" t="s">
        <v>145</v>
      </c>
      <c r="J13" s="14"/>
    </row>
    <row r="14" spans="1:10" ht="214.5" customHeight="1" x14ac:dyDescent="0.25">
      <c r="A14" s="1">
        <v>4</v>
      </c>
      <c r="B14" s="15" t="s">
        <v>45</v>
      </c>
      <c r="C14" s="16" t="s">
        <v>33</v>
      </c>
      <c r="D14" s="17" t="s">
        <v>37</v>
      </c>
      <c r="E14" s="18">
        <f>F14</f>
        <v>0.29504599999999997</v>
      </c>
      <c r="F14" s="20">
        <v>0.29504599999999997</v>
      </c>
      <c r="G14" s="17" t="s">
        <v>30</v>
      </c>
      <c r="H14" s="17" t="s">
        <v>46</v>
      </c>
      <c r="I14" s="21" t="s">
        <v>146</v>
      </c>
      <c r="J14" s="14"/>
    </row>
    <row r="15" spans="1:10" ht="85.5" customHeight="1" x14ac:dyDescent="0.25">
      <c r="A15" s="1">
        <v>5</v>
      </c>
      <c r="B15" s="2" t="s">
        <v>32</v>
      </c>
      <c r="C15" s="1" t="s">
        <v>33</v>
      </c>
      <c r="D15" s="1" t="s">
        <v>34</v>
      </c>
      <c r="E15" s="3">
        <v>0.75449999999999995</v>
      </c>
      <c r="F15" s="5">
        <v>0.75449999999999995</v>
      </c>
      <c r="G15" s="1" t="s">
        <v>30</v>
      </c>
      <c r="H15" s="1" t="s">
        <v>35</v>
      </c>
      <c r="I15" s="22" t="s">
        <v>128</v>
      </c>
      <c r="J15" s="14"/>
    </row>
    <row r="16" spans="1:10" ht="21" customHeight="1" x14ac:dyDescent="0.25">
      <c r="A16" s="13" t="s">
        <v>150</v>
      </c>
      <c r="B16" s="39" t="s">
        <v>18</v>
      </c>
      <c r="C16" s="39"/>
      <c r="D16" s="39"/>
      <c r="E16" s="39"/>
      <c r="F16" s="39"/>
      <c r="G16" s="39"/>
      <c r="H16" s="39"/>
      <c r="I16" s="39"/>
      <c r="J16" s="39"/>
    </row>
    <row r="17" spans="1:10" ht="15.75" x14ac:dyDescent="0.25">
      <c r="A17" s="1" t="s">
        <v>12</v>
      </c>
      <c r="B17" s="33" t="s">
        <v>13</v>
      </c>
      <c r="C17" s="33"/>
      <c r="D17" s="33"/>
      <c r="E17" s="33"/>
      <c r="F17" s="33"/>
      <c r="G17" s="33"/>
      <c r="H17" s="33"/>
      <c r="I17" s="33"/>
      <c r="J17" s="33"/>
    </row>
    <row r="18" spans="1:10" ht="15.75" x14ac:dyDescent="0.25">
      <c r="A18" s="1" t="s">
        <v>14</v>
      </c>
      <c r="B18" s="33" t="s">
        <v>15</v>
      </c>
      <c r="C18" s="33"/>
      <c r="D18" s="33"/>
      <c r="E18" s="33"/>
      <c r="F18" s="33"/>
      <c r="G18" s="33"/>
      <c r="H18" s="33"/>
      <c r="I18" s="33"/>
      <c r="J18" s="33"/>
    </row>
    <row r="19" spans="1:10" ht="15.75" x14ac:dyDescent="0.25">
      <c r="A19" s="1" t="s">
        <v>16</v>
      </c>
      <c r="B19" s="33" t="s">
        <v>17</v>
      </c>
      <c r="C19" s="33"/>
      <c r="D19" s="33"/>
      <c r="E19" s="33"/>
      <c r="F19" s="33"/>
      <c r="G19" s="33"/>
      <c r="H19" s="33"/>
      <c r="I19" s="33"/>
      <c r="J19" s="33"/>
    </row>
    <row r="20" spans="1:10" ht="177.75" customHeight="1" x14ac:dyDescent="0.25">
      <c r="A20" s="1">
        <v>6</v>
      </c>
      <c r="B20" s="2" t="s">
        <v>50</v>
      </c>
      <c r="C20" s="1" t="s">
        <v>51</v>
      </c>
      <c r="D20" s="1" t="s">
        <v>37</v>
      </c>
      <c r="E20" s="3">
        <v>0.45200000000000001</v>
      </c>
      <c r="F20" s="5">
        <v>0.223</v>
      </c>
      <c r="G20" s="1" t="s">
        <v>30</v>
      </c>
      <c r="H20" s="1" t="s">
        <v>52</v>
      </c>
      <c r="I20" s="26" t="s">
        <v>53</v>
      </c>
      <c r="J20" s="14"/>
    </row>
    <row r="21" spans="1:10" ht="157.5" customHeight="1" x14ac:dyDescent="0.25">
      <c r="A21" s="1">
        <v>7</v>
      </c>
      <c r="B21" s="2" t="s">
        <v>56</v>
      </c>
      <c r="C21" s="1" t="s">
        <v>33</v>
      </c>
      <c r="D21" s="1" t="s">
        <v>37</v>
      </c>
      <c r="E21" s="27">
        <f t="shared" ref="E21:E29" si="0">F21</f>
        <v>0.23899999999999999</v>
      </c>
      <c r="F21" s="5">
        <v>0.23899999999999999</v>
      </c>
      <c r="G21" s="1" t="s">
        <v>30</v>
      </c>
      <c r="H21" s="1" t="s">
        <v>67</v>
      </c>
      <c r="I21" s="4" t="s">
        <v>130</v>
      </c>
      <c r="J21" s="14"/>
    </row>
    <row r="22" spans="1:10" ht="174.75" customHeight="1" x14ac:dyDescent="0.25">
      <c r="A22" s="1">
        <v>8</v>
      </c>
      <c r="B22" s="2" t="s">
        <v>57</v>
      </c>
      <c r="C22" s="1" t="s">
        <v>33</v>
      </c>
      <c r="D22" s="1" t="s">
        <v>37</v>
      </c>
      <c r="E22" s="3">
        <f t="shared" si="0"/>
        <v>6.4000000000000001E-2</v>
      </c>
      <c r="F22" s="5">
        <v>6.4000000000000001E-2</v>
      </c>
      <c r="G22" s="1" t="s">
        <v>30</v>
      </c>
      <c r="H22" s="1" t="s">
        <v>68</v>
      </c>
      <c r="I22" s="4" t="s">
        <v>131</v>
      </c>
      <c r="J22" s="14"/>
    </row>
    <row r="23" spans="1:10" ht="129.75" customHeight="1" x14ac:dyDescent="0.25">
      <c r="A23" s="1">
        <v>9</v>
      </c>
      <c r="B23" s="2" t="s">
        <v>58</v>
      </c>
      <c r="C23" s="1" t="s">
        <v>33</v>
      </c>
      <c r="D23" s="1" t="s">
        <v>37</v>
      </c>
      <c r="E23" s="27">
        <f t="shared" si="0"/>
        <v>0.51649999999999996</v>
      </c>
      <c r="F23" s="27">
        <v>0.51649999999999996</v>
      </c>
      <c r="G23" s="1" t="s">
        <v>30</v>
      </c>
      <c r="H23" s="1" t="s">
        <v>69</v>
      </c>
      <c r="I23" s="4" t="s">
        <v>70</v>
      </c>
      <c r="J23" s="14"/>
    </row>
    <row r="24" spans="1:10" ht="183.75" customHeight="1" x14ac:dyDescent="0.25">
      <c r="A24" s="1">
        <v>10</v>
      </c>
      <c r="B24" s="2" t="s">
        <v>59</v>
      </c>
      <c r="C24" s="6" t="s">
        <v>60</v>
      </c>
      <c r="D24" s="1" t="s">
        <v>37</v>
      </c>
      <c r="E24" s="3">
        <f t="shared" si="0"/>
        <v>1.6799999999999999E-2</v>
      </c>
      <c r="F24" s="3">
        <v>1.6799999999999999E-2</v>
      </c>
      <c r="G24" s="1" t="s">
        <v>30</v>
      </c>
      <c r="H24" s="1" t="s">
        <v>71</v>
      </c>
      <c r="I24" s="4" t="s">
        <v>171</v>
      </c>
      <c r="J24" s="14"/>
    </row>
    <row r="25" spans="1:10" ht="117" customHeight="1" x14ac:dyDescent="0.25">
      <c r="A25" s="1">
        <v>11</v>
      </c>
      <c r="B25" s="2" t="s">
        <v>61</v>
      </c>
      <c r="C25" s="1" t="s">
        <v>43</v>
      </c>
      <c r="D25" s="1" t="s">
        <v>34</v>
      </c>
      <c r="E25" s="27">
        <f t="shared" si="0"/>
        <v>2.75E-2</v>
      </c>
      <c r="F25" s="5">
        <v>2.75E-2</v>
      </c>
      <c r="G25" s="1" t="s">
        <v>30</v>
      </c>
      <c r="H25" s="1" t="s">
        <v>72</v>
      </c>
      <c r="I25" s="4" t="s">
        <v>132</v>
      </c>
      <c r="J25" s="14"/>
    </row>
    <row r="26" spans="1:10" ht="157.5" x14ac:dyDescent="0.25">
      <c r="A26" s="1">
        <v>12</v>
      </c>
      <c r="B26" s="7" t="s">
        <v>62</v>
      </c>
      <c r="C26" s="6" t="s">
        <v>43</v>
      </c>
      <c r="D26" s="1" t="s">
        <v>37</v>
      </c>
      <c r="E26" s="3">
        <f t="shared" si="0"/>
        <v>0.32050000000000001</v>
      </c>
      <c r="F26" s="5">
        <v>0.32050000000000001</v>
      </c>
      <c r="G26" s="1" t="s">
        <v>30</v>
      </c>
      <c r="H26" s="1" t="s">
        <v>44</v>
      </c>
      <c r="I26" s="4" t="s">
        <v>133</v>
      </c>
      <c r="J26" s="14"/>
    </row>
    <row r="27" spans="1:10" ht="144.75" customHeight="1" x14ac:dyDescent="0.25">
      <c r="A27" s="1">
        <v>13</v>
      </c>
      <c r="B27" s="8" t="s">
        <v>63</v>
      </c>
      <c r="C27" s="1" t="s">
        <v>28</v>
      </c>
      <c r="D27" s="1" t="s">
        <v>37</v>
      </c>
      <c r="E27" s="3">
        <f t="shared" si="0"/>
        <v>0.92500000000000004</v>
      </c>
      <c r="F27" s="5">
        <v>0.92500000000000004</v>
      </c>
      <c r="G27" s="1" t="s">
        <v>30</v>
      </c>
      <c r="H27" s="1" t="s">
        <v>73</v>
      </c>
      <c r="I27" s="4" t="s">
        <v>74</v>
      </c>
      <c r="J27" s="14"/>
    </row>
    <row r="28" spans="1:10" ht="195" customHeight="1" x14ac:dyDescent="0.25">
      <c r="A28" s="1">
        <v>14</v>
      </c>
      <c r="B28" s="2" t="s">
        <v>66</v>
      </c>
      <c r="C28" s="1" t="s">
        <v>43</v>
      </c>
      <c r="D28" s="1" t="s">
        <v>37</v>
      </c>
      <c r="E28" s="27">
        <f t="shared" si="0"/>
        <v>0.42749999999999999</v>
      </c>
      <c r="F28" s="5">
        <v>0.42749999999999999</v>
      </c>
      <c r="G28" s="1" t="s">
        <v>30</v>
      </c>
      <c r="H28" s="1" t="s">
        <v>134</v>
      </c>
      <c r="I28" s="4" t="s">
        <v>135</v>
      </c>
      <c r="J28" s="14"/>
    </row>
    <row r="29" spans="1:10" ht="126" x14ac:dyDescent="0.25">
      <c r="A29" s="1">
        <v>15</v>
      </c>
      <c r="B29" s="2" t="s">
        <v>76</v>
      </c>
      <c r="C29" s="1" t="s">
        <v>77</v>
      </c>
      <c r="D29" s="1" t="s">
        <v>37</v>
      </c>
      <c r="E29" s="3">
        <f t="shared" si="0"/>
        <v>0.246</v>
      </c>
      <c r="F29" s="5">
        <v>0.246</v>
      </c>
      <c r="G29" s="5" t="s">
        <v>30</v>
      </c>
      <c r="H29" s="1" t="s">
        <v>38</v>
      </c>
      <c r="I29" s="4" t="s">
        <v>78</v>
      </c>
      <c r="J29" s="14"/>
    </row>
    <row r="30" spans="1:10" ht="15.75" x14ac:dyDescent="0.25">
      <c r="A30" s="12" t="s">
        <v>23</v>
      </c>
      <c r="B30" s="40" t="s">
        <v>163</v>
      </c>
      <c r="C30" s="40"/>
      <c r="D30" s="40"/>
      <c r="E30" s="40"/>
      <c r="F30" s="40"/>
      <c r="G30" s="40"/>
      <c r="H30" s="40"/>
      <c r="I30" s="40"/>
      <c r="J30" s="40"/>
    </row>
    <row r="31" spans="1:10" ht="15.75" x14ac:dyDescent="0.25">
      <c r="A31" s="1" t="s">
        <v>12</v>
      </c>
      <c r="B31" s="41" t="s">
        <v>13</v>
      </c>
      <c r="C31" s="41"/>
      <c r="D31" s="41"/>
      <c r="E31" s="41"/>
      <c r="F31" s="41"/>
      <c r="G31" s="41"/>
      <c r="H31" s="41"/>
      <c r="I31" s="41"/>
      <c r="J31" s="41"/>
    </row>
    <row r="32" spans="1:10" ht="15.75" x14ac:dyDescent="0.25">
      <c r="A32" s="1" t="s">
        <v>14</v>
      </c>
      <c r="B32" s="41" t="s">
        <v>15</v>
      </c>
      <c r="C32" s="41"/>
      <c r="D32" s="41"/>
      <c r="E32" s="41"/>
      <c r="F32" s="41"/>
      <c r="G32" s="41"/>
      <c r="H32" s="41"/>
      <c r="I32" s="41"/>
      <c r="J32" s="41"/>
    </row>
    <row r="33" spans="1:10" ht="15.75" x14ac:dyDescent="0.25">
      <c r="A33" s="1" t="s">
        <v>16</v>
      </c>
      <c r="B33" s="41" t="s">
        <v>17</v>
      </c>
      <c r="C33" s="41"/>
      <c r="D33" s="41"/>
      <c r="E33" s="41"/>
      <c r="F33" s="41"/>
      <c r="G33" s="41"/>
      <c r="H33" s="41"/>
      <c r="I33" s="41"/>
      <c r="J33" s="41"/>
    </row>
    <row r="34" spans="1:10" s="24" customFormat="1" ht="236.25" x14ac:dyDescent="0.25">
      <c r="A34" s="1">
        <v>16</v>
      </c>
      <c r="B34" s="15" t="s">
        <v>136</v>
      </c>
      <c r="C34" s="17" t="s">
        <v>48</v>
      </c>
      <c r="D34" s="17" t="s">
        <v>37</v>
      </c>
      <c r="E34" s="18">
        <v>0.38</v>
      </c>
      <c r="F34" s="20">
        <f>E34</f>
        <v>0.38</v>
      </c>
      <c r="G34" s="17" t="s">
        <v>30</v>
      </c>
      <c r="H34" s="17" t="s">
        <v>73</v>
      </c>
      <c r="I34" s="22" t="s">
        <v>137</v>
      </c>
      <c r="J34" s="14"/>
    </row>
    <row r="35" spans="1:10" s="24" customFormat="1" ht="220.5" x14ac:dyDescent="0.25">
      <c r="A35" s="1">
        <v>17</v>
      </c>
      <c r="B35" s="28" t="s">
        <v>164</v>
      </c>
      <c r="C35" s="17" t="s">
        <v>43</v>
      </c>
      <c r="D35" s="17" t="s">
        <v>37</v>
      </c>
      <c r="E35" s="18">
        <v>0.83499999999999996</v>
      </c>
      <c r="F35" s="18">
        <v>0.83499999999999996</v>
      </c>
      <c r="G35" s="17" t="s">
        <v>30</v>
      </c>
      <c r="H35" s="17" t="s">
        <v>165</v>
      </c>
      <c r="I35" s="21" t="s">
        <v>170</v>
      </c>
      <c r="J35" s="14"/>
    </row>
    <row r="36" spans="1:10" s="24" customFormat="1" ht="173.25" x14ac:dyDescent="0.25">
      <c r="A36" s="1">
        <v>18</v>
      </c>
      <c r="B36" s="28" t="s">
        <v>167</v>
      </c>
      <c r="C36" s="17" t="s">
        <v>43</v>
      </c>
      <c r="D36" s="17" t="s">
        <v>37</v>
      </c>
      <c r="E36" s="30">
        <v>0.54</v>
      </c>
      <c r="F36" s="30">
        <v>0.54</v>
      </c>
      <c r="G36" s="17" t="s">
        <v>30</v>
      </c>
      <c r="H36" s="29" t="s">
        <v>168</v>
      </c>
      <c r="I36" s="21" t="s">
        <v>169</v>
      </c>
      <c r="J36" s="14"/>
    </row>
    <row r="37" spans="1:10" ht="19.5" customHeight="1" x14ac:dyDescent="0.25">
      <c r="A37" s="25" t="s">
        <v>24</v>
      </c>
      <c r="B37" s="36" t="s">
        <v>147</v>
      </c>
      <c r="C37" s="37"/>
      <c r="D37" s="37"/>
      <c r="E37" s="37"/>
      <c r="F37" s="37"/>
      <c r="G37" s="37"/>
      <c r="H37" s="37"/>
      <c r="I37" s="37"/>
      <c r="J37" s="38"/>
    </row>
    <row r="38" spans="1:10" ht="23.25" customHeight="1" x14ac:dyDescent="0.25">
      <c r="A38" s="12" t="s">
        <v>9</v>
      </c>
      <c r="B38" s="35" t="s">
        <v>10</v>
      </c>
      <c r="C38" s="35"/>
      <c r="D38" s="35"/>
      <c r="E38" s="35"/>
      <c r="F38" s="35"/>
      <c r="G38" s="35"/>
      <c r="H38" s="35"/>
      <c r="I38" s="35"/>
      <c r="J38" s="35"/>
    </row>
    <row r="39" spans="1:10" ht="19.5" customHeight="1" x14ac:dyDescent="0.25">
      <c r="A39" s="13" t="s">
        <v>149</v>
      </c>
      <c r="B39" s="39" t="s">
        <v>25</v>
      </c>
      <c r="C39" s="39"/>
      <c r="D39" s="39"/>
      <c r="E39" s="39"/>
      <c r="F39" s="39"/>
      <c r="G39" s="39"/>
      <c r="H39" s="39"/>
      <c r="I39" s="39"/>
      <c r="J39" s="39"/>
    </row>
    <row r="40" spans="1:10" ht="110.25" x14ac:dyDescent="0.25">
      <c r="A40" s="1">
        <v>19</v>
      </c>
      <c r="B40" s="8" t="s">
        <v>79</v>
      </c>
      <c r="C40" s="1" t="s">
        <v>60</v>
      </c>
      <c r="D40" s="1" t="s">
        <v>37</v>
      </c>
      <c r="E40" s="3">
        <v>1.085E-2</v>
      </c>
      <c r="F40" s="23"/>
      <c r="G40" s="1" t="s">
        <v>30</v>
      </c>
      <c r="H40" s="1" t="s">
        <v>80</v>
      </c>
      <c r="I40" s="4" t="s">
        <v>81</v>
      </c>
      <c r="J40" s="14"/>
    </row>
    <row r="41" spans="1:10" ht="110.25" x14ac:dyDescent="0.25">
      <c r="A41" s="1">
        <v>20</v>
      </c>
      <c r="B41" s="2" t="s">
        <v>82</v>
      </c>
      <c r="C41" s="6" t="s">
        <v>48</v>
      </c>
      <c r="D41" s="1" t="s">
        <v>83</v>
      </c>
      <c r="E41" s="3">
        <v>1.6999999999999999E-3</v>
      </c>
      <c r="F41" s="23"/>
      <c r="G41" s="1" t="s">
        <v>30</v>
      </c>
      <c r="H41" s="1" t="s">
        <v>84</v>
      </c>
      <c r="I41" s="4" t="s">
        <v>85</v>
      </c>
      <c r="J41" s="14"/>
    </row>
    <row r="42" spans="1:10" ht="108.75" customHeight="1" x14ac:dyDescent="0.25">
      <c r="A42" s="1">
        <v>21</v>
      </c>
      <c r="B42" s="2" t="s">
        <v>114</v>
      </c>
      <c r="C42" s="6" t="s">
        <v>48</v>
      </c>
      <c r="D42" s="1" t="s">
        <v>83</v>
      </c>
      <c r="E42" s="3">
        <v>2.3E-3</v>
      </c>
      <c r="F42" s="23"/>
      <c r="G42" s="1" t="s">
        <v>30</v>
      </c>
      <c r="H42" s="1" t="s">
        <v>115</v>
      </c>
      <c r="I42" s="4" t="s">
        <v>116</v>
      </c>
      <c r="J42" s="14"/>
    </row>
    <row r="43" spans="1:10" ht="127.5" customHeight="1" x14ac:dyDescent="0.25">
      <c r="A43" s="1">
        <v>22</v>
      </c>
      <c r="B43" s="15" t="s">
        <v>39</v>
      </c>
      <c r="C43" s="17" t="s">
        <v>40</v>
      </c>
      <c r="D43" s="17" t="s">
        <v>37</v>
      </c>
      <c r="E43" s="18">
        <v>2.7199999999999998E-2</v>
      </c>
      <c r="F43" s="19"/>
      <c r="G43" s="17" t="s">
        <v>30</v>
      </c>
      <c r="H43" s="17" t="s">
        <v>41</v>
      </c>
      <c r="I43" s="21" t="s">
        <v>148</v>
      </c>
      <c r="J43" s="14" t="s">
        <v>126</v>
      </c>
    </row>
    <row r="44" spans="1:10" ht="128.25" customHeight="1" x14ac:dyDescent="0.25">
      <c r="A44" s="1">
        <v>23</v>
      </c>
      <c r="B44" s="15" t="s">
        <v>47</v>
      </c>
      <c r="C44" s="17" t="s">
        <v>48</v>
      </c>
      <c r="D44" s="17" t="s">
        <v>34</v>
      </c>
      <c r="E44" s="17">
        <v>7.0389999999999994E-2</v>
      </c>
      <c r="F44" s="19"/>
      <c r="G44" s="17" t="s">
        <v>30</v>
      </c>
      <c r="H44" s="17" t="s">
        <v>49</v>
      </c>
      <c r="I44" s="22" t="s">
        <v>127</v>
      </c>
      <c r="J44" s="14" t="s">
        <v>126</v>
      </c>
    </row>
    <row r="45" spans="1:10" ht="21.75" customHeight="1" x14ac:dyDescent="0.25">
      <c r="A45" s="13" t="s">
        <v>150</v>
      </c>
      <c r="B45" s="39" t="s">
        <v>18</v>
      </c>
      <c r="C45" s="39"/>
      <c r="D45" s="39"/>
      <c r="E45" s="39"/>
      <c r="F45" s="39"/>
      <c r="G45" s="39"/>
      <c r="H45" s="39"/>
      <c r="I45" s="39"/>
      <c r="J45" s="39"/>
    </row>
    <row r="46" spans="1:10" ht="226.5" customHeight="1" x14ac:dyDescent="0.25">
      <c r="A46" s="1">
        <v>24</v>
      </c>
      <c r="B46" s="2" t="s">
        <v>86</v>
      </c>
      <c r="C46" s="1" t="s">
        <v>87</v>
      </c>
      <c r="D46" s="1" t="s">
        <v>88</v>
      </c>
      <c r="E46" s="3">
        <f>1.203</f>
        <v>1.2030000000000001</v>
      </c>
      <c r="F46" s="14">
        <v>1.2030000000000001</v>
      </c>
      <c r="G46" s="1" t="s">
        <v>30</v>
      </c>
      <c r="H46" s="1" t="s">
        <v>89</v>
      </c>
      <c r="I46" s="4" t="s">
        <v>157</v>
      </c>
      <c r="J46" s="14"/>
    </row>
    <row r="47" spans="1:10" ht="102.75" customHeight="1" x14ac:dyDescent="0.25">
      <c r="A47" s="1">
        <v>25</v>
      </c>
      <c r="B47" s="2" t="s">
        <v>91</v>
      </c>
      <c r="C47" s="1" t="s">
        <v>90</v>
      </c>
      <c r="D47" s="1" t="s">
        <v>92</v>
      </c>
      <c r="E47" s="5">
        <v>0.04</v>
      </c>
      <c r="F47" s="14"/>
      <c r="G47" s="1" t="s">
        <v>30</v>
      </c>
      <c r="H47" s="1" t="s">
        <v>93</v>
      </c>
      <c r="I47" s="4" t="s">
        <v>94</v>
      </c>
      <c r="J47" s="14"/>
    </row>
    <row r="48" spans="1:10" ht="47.25" x14ac:dyDescent="0.25">
      <c r="A48" s="1">
        <v>26</v>
      </c>
      <c r="B48" s="8" t="s">
        <v>95</v>
      </c>
      <c r="C48" s="1" t="s">
        <v>90</v>
      </c>
      <c r="D48" s="1" t="s">
        <v>96</v>
      </c>
      <c r="E48" s="3">
        <v>1.61E-2</v>
      </c>
      <c r="F48" s="14">
        <v>1.61E-2</v>
      </c>
      <c r="G48" s="1" t="s">
        <v>30</v>
      </c>
      <c r="H48" s="1" t="s">
        <v>100</v>
      </c>
      <c r="I48" s="10" t="s">
        <v>101</v>
      </c>
      <c r="J48" s="14"/>
    </row>
    <row r="49" spans="1:10" ht="125.25" customHeight="1" x14ac:dyDescent="0.25">
      <c r="A49" s="1">
        <v>27</v>
      </c>
      <c r="B49" s="2" t="s">
        <v>97</v>
      </c>
      <c r="C49" s="6" t="s">
        <v>90</v>
      </c>
      <c r="D49" s="1" t="s">
        <v>98</v>
      </c>
      <c r="E49" s="3">
        <v>4.6600000000000003E-2</v>
      </c>
      <c r="F49" s="14">
        <v>4.6600000000000003E-2</v>
      </c>
      <c r="G49" s="1" t="s">
        <v>30</v>
      </c>
      <c r="H49" s="1" t="s">
        <v>102</v>
      </c>
      <c r="I49" s="4" t="s">
        <v>103</v>
      </c>
      <c r="J49" s="14"/>
    </row>
    <row r="50" spans="1:10" ht="78.75" x14ac:dyDescent="0.25">
      <c r="A50" s="1">
        <v>28</v>
      </c>
      <c r="B50" s="2" t="s">
        <v>99</v>
      </c>
      <c r="C50" s="6" t="s">
        <v>90</v>
      </c>
      <c r="D50" s="1" t="s">
        <v>98</v>
      </c>
      <c r="E50" s="3">
        <v>2.554E-2</v>
      </c>
      <c r="F50" s="14">
        <v>2.5499999999999998E-2</v>
      </c>
      <c r="G50" s="1" t="s">
        <v>30</v>
      </c>
      <c r="H50" s="1" t="s">
        <v>104</v>
      </c>
      <c r="I50" s="4" t="s">
        <v>105</v>
      </c>
      <c r="J50" s="14"/>
    </row>
    <row r="51" spans="1:10" ht="157.5" x14ac:dyDescent="0.25">
      <c r="A51" s="1">
        <v>29</v>
      </c>
      <c r="B51" s="2" t="s">
        <v>106</v>
      </c>
      <c r="C51" s="6" t="s">
        <v>90</v>
      </c>
      <c r="D51" s="1" t="s">
        <v>98</v>
      </c>
      <c r="E51" s="3">
        <v>4.02E-2</v>
      </c>
      <c r="F51" s="14"/>
      <c r="G51" s="1" t="s">
        <v>30</v>
      </c>
      <c r="H51" s="1" t="s">
        <v>107</v>
      </c>
      <c r="I51" s="4" t="s">
        <v>108</v>
      </c>
      <c r="J51" s="14"/>
    </row>
    <row r="52" spans="1:10" ht="149.25" customHeight="1" x14ac:dyDescent="0.25">
      <c r="A52" s="1">
        <v>30</v>
      </c>
      <c r="B52" s="2" t="s">
        <v>109</v>
      </c>
      <c r="C52" s="1" t="s">
        <v>33</v>
      </c>
      <c r="D52" s="1" t="s">
        <v>37</v>
      </c>
      <c r="E52" s="9">
        <v>0.19597800000000001</v>
      </c>
      <c r="F52" s="14"/>
      <c r="G52" s="1" t="s">
        <v>30</v>
      </c>
      <c r="H52" s="1" t="s">
        <v>110</v>
      </c>
      <c r="I52" s="4" t="s">
        <v>138</v>
      </c>
      <c r="J52" s="14" t="s">
        <v>117</v>
      </c>
    </row>
    <row r="53" spans="1:10" ht="141.75" x14ac:dyDescent="0.25">
      <c r="A53" s="1">
        <v>31</v>
      </c>
      <c r="B53" s="2" t="s">
        <v>111</v>
      </c>
      <c r="C53" s="6" t="s">
        <v>48</v>
      </c>
      <c r="D53" s="1" t="s">
        <v>37</v>
      </c>
      <c r="E53" s="3">
        <f>0.010813+0.028966+0.005256</f>
        <v>4.5034999999999992E-2</v>
      </c>
      <c r="F53" s="14"/>
      <c r="G53" s="1" t="s">
        <v>30</v>
      </c>
      <c r="H53" s="1" t="s">
        <v>112</v>
      </c>
      <c r="I53" s="4" t="s">
        <v>139</v>
      </c>
      <c r="J53" s="14" t="s">
        <v>166</v>
      </c>
    </row>
    <row r="54" spans="1:10" ht="243.75" customHeight="1" x14ac:dyDescent="0.25">
      <c r="A54" s="1">
        <v>32</v>
      </c>
      <c r="B54" s="7" t="s">
        <v>113</v>
      </c>
      <c r="C54" s="6" t="s">
        <v>43</v>
      </c>
      <c r="D54" s="1" t="s">
        <v>37</v>
      </c>
      <c r="E54" s="3">
        <v>0.56999999999999995</v>
      </c>
      <c r="F54" s="14"/>
      <c r="G54" s="1" t="s">
        <v>30</v>
      </c>
      <c r="H54" s="1" t="s">
        <v>44</v>
      </c>
      <c r="I54" s="4" t="s">
        <v>140</v>
      </c>
      <c r="J54" s="14" t="s">
        <v>172</v>
      </c>
    </row>
    <row r="55" spans="1:10" ht="150" customHeight="1" x14ac:dyDescent="0.25">
      <c r="A55" s="1">
        <v>33</v>
      </c>
      <c r="B55" s="2" t="s">
        <v>64</v>
      </c>
      <c r="C55" s="6" t="s">
        <v>51</v>
      </c>
      <c r="D55" s="1" t="s">
        <v>65</v>
      </c>
      <c r="E55" s="3">
        <v>3.7000000000000002E-3</v>
      </c>
      <c r="F55" s="3"/>
      <c r="G55" s="1" t="s">
        <v>30</v>
      </c>
      <c r="H55" s="1" t="s">
        <v>75</v>
      </c>
      <c r="I55" s="4" t="s">
        <v>142</v>
      </c>
      <c r="J55" s="14"/>
    </row>
    <row r="56" spans="1:10" ht="157.5" x14ac:dyDescent="0.25">
      <c r="A56" s="1">
        <v>34</v>
      </c>
      <c r="B56" s="2" t="s">
        <v>54</v>
      </c>
      <c r="C56" s="6" t="s">
        <v>48</v>
      </c>
      <c r="D56" s="1" t="s">
        <v>37</v>
      </c>
      <c r="E56" s="3">
        <v>2.0590000000000001E-2</v>
      </c>
      <c r="F56" s="5"/>
      <c r="G56" s="1" t="s">
        <v>30</v>
      </c>
      <c r="H56" s="1" t="s">
        <v>55</v>
      </c>
      <c r="I56" s="4" t="s">
        <v>129</v>
      </c>
      <c r="J56" s="14" t="s">
        <v>126</v>
      </c>
    </row>
    <row r="57" spans="1:10" ht="30.75" customHeight="1" x14ac:dyDescent="0.25">
      <c r="A57" s="12" t="s">
        <v>23</v>
      </c>
      <c r="B57" s="40" t="s">
        <v>163</v>
      </c>
      <c r="C57" s="40"/>
      <c r="D57" s="40"/>
      <c r="E57" s="40"/>
      <c r="F57" s="40"/>
      <c r="G57" s="40"/>
      <c r="H57" s="40"/>
      <c r="I57" s="40"/>
      <c r="J57" s="40"/>
    </row>
    <row r="58" spans="1:10" ht="236.25" x14ac:dyDescent="0.25">
      <c r="A58" s="1">
        <v>35</v>
      </c>
      <c r="B58" s="8" t="s">
        <v>119</v>
      </c>
      <c r="C58" s="1" t="s">
        <v>141</v>
      </c>
      <c r="D58" s="1" t="s">
        <v>120</v>
      </c>
      <c r="E58" s="1">
        <v>1.0279999999999999E-2</v>
      </c>
      <c r="F58" s="8"/>
      <c r="G58" s="1" t="s">
        <v>30</v>
      </c>
      <c r="H58" s="1" t="s">
        <v>121</v>
      </c>
      <c r="I58" s="8" t="s">
        <v>122</v>
      </c>
      <c r="J58" s="14"/>
    </row>
    <row r="59" spans="1:10" ht="86.25" customHeight="1" x14ac:dyDescent="0.25">
      <c r="A59" s="1">
        <v>36</v>
      </c>
      <c r="B59" s="2" t="s">
        <v>123</v>
      </c>
      <c r="C59" s="6" t="s">
        <v>48</v>
      </c>
      <c r="D59" s="1" t="s">
        <v>125</v>
      </c>
      <c r="E59" s="5">
        <v>1.9120000000000002E-2</v>
      </c>
      <c r="F59" s="14"/>
      <c r="G59" s="1" t="s">
        <v>30</v>
      </c>
      <c r="H59" s="1" t="s">
        <v>162</v>
      </c>
      <c r="I59" s="4" t="s">
        <v>124</v>
      </c>
      <c r="J59" s="14"/>
    </row>
    <row r="60" spans="1:10" ht="342.75" customHeight="1" x14ac:dyDescent="0.25">
      <c r="A60" s="1">
        <v>37</v>
      </c>
      <c r="B60" s="2" t="s">
        <v>158</v>
      </c>
      <c r="C60" s="6" t="s">
        <v>152</v>
      </c>
      <c r="D60" s="1" t="s">
        <v>159</v>
      </c>
      <c r="E60" s="3">
        <f>0.15497</f>
        <v>0.15497</v>
      </c>
      <c r="F60" s="14"/>
      <c r="G60" s="1" t="s">
        <v>30</v>
      </c>
      <c r="H60" s="1" t="s">
        <v>160</v>
      </c>
      <c r="I60" s="4" t="s">
        <v>161</v>
      </c>
      <c r="J60" s="14"/>
    </row>
    <row r="61" spans="1:10" ht="192" customHeight="1" x14ac:dyDescent="0.25">
      <c r="A61" s="1">
        <v>38</v>
      </c>
      <c r="B61" s="2" t="s">
        <v>154</v>
      </c>
      <c r="C61" s="1" t="s">
        <v>173</v>
      </c>
      <c r="D61" s="1" t="s">
        <v>153</v>
      </c>
      <c r="E61" s="5">
        <v>1.7464999999999999</v>
      </c>
      <c r="F61" s="14"/>
      <c r="G61" s="1" t="s">
        <v>30</v>
      </c>
      <c r="H61" s="1" t="s">
        <v>155</v>
      </c>
      <c r="I61" s="4" t="s">
        <v>156</v>
      </c>
      <c r="J61" s="14"/>
    </row>
  </sheetData>
  <mergeCells count="29">
    <mergeCell ref="B57:J57"/>
    <mergeCell ref="B30:J30"/>
    <mergeCell ref="B31:J31"/>
    <mergeCell ref="B38:J38"/>
    <mergeCell ref="B39:J39"/>
    <mergeCell ref="B37:J37"/>
    <mergeCell ref="B32:J32"/>
    <mergeCell ref="B33:J33"/>
    <mergeCell ref="D3:D4"/>
    <mergeCell ref="E3:E4"/>
    <mergeCell ref="I3:I4"/>
    <mergeCell ref="J3:J4"/>
    <mergeCell ref="B45:J45"/>
    <mergeCell ref="A2:J2"/>
    <mergeCell ref="A1:B1"/>
    <mergeCell ref="B17:J17"/>
    <mergeCell ref="B18:J18"/>
    <mergeCell ref="B19:J19"/>
    <mergeCell ref="A3:A4"/>
    <mergeCell ref="C3:C4"/>
    <mergeCell ref="G3:H3"/>
    <mergeCell ref="B6:J6"/>
    <mergeCell ref="B5:J5"/>
    <mergeCell ref="B7:J7"/>
    <mergeCell ref="B8:J8"/>
    <mergeCell ref="B9:J9"/>
    <mergeCell ref="B10:J10"/>
    <mergeCell ref="B16:J16"/>
    <mergeCell ref="B3:B4"/>
  </mergeCells>
  <printOptions horizontalCentered="1"/>
  <pageMargins left="0.2" right="0.2" top="0.5" bottom="0.25" header="0.3" footer="0.3"/>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PL2- Quận</vt:lpstr>
      <vt:lpstr>'PL2- Quận'!Print_Area</vt:lpstr>
      <vt:lpstr>'PL2- Quận'!Print_Titles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2024-12-11T01:39:26Z</dcterms:modified>
</cp:coreProperties>
</file>